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4"/>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Area" localSheetId="4">'Süreç Modeli (3)'!$A$1:$I$37</definedName>
    <definedName name="_xlnm.Print_Titles" localSheetId="14">'37_P_Ac'!$1:$8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 ref="C4"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<sst xmlns="http://schemas.openxmlformats.org/spreadsheetml/2006/main" count="1738" uniqueCount="1160">
  <si>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</si>
  <si>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</si>
  <si>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</si>
  <si>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</si>
  <si>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</si>
  <si>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</si>
  <si>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</si>
  <si>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</si>
  <si>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</si>
  <si>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</si>
  <si>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</si>
  <si>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</si>
  <si>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</si>
  <si>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</si>
  <si>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</si>
  <si>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</si>
  <si>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</si>
  <si>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</si>
  <si>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</si>
  <si>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</si>
  <si>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</si>
  <si>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</si>
  <si>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</si>
  <si>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</si>
  <si>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</si>
  <si>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</si>
  <si>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</si>
  <si>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</si>
  <si>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</si>
  <si>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</si>
  <si>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</si>
  <si>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</si>
  <si>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</si>
  <si>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</si>
  <si>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</si>
  <si>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</si>
  <si>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</si>
  <si>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</si>
  <si>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</si>
  <si>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</si>
  <si>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</si>
  <si>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</si>
  <si>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</si>
  <si>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</si>
  <si>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</si>
  <si>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</si>
  <si>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</si>
  <si>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</si>
  <si>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</si>
  <si>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</si>
  <si>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</si>
  <si>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</si>
  <si>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</si>
  <si>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</si>
  <si>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</si>
  <si>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</si>
  <si>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</si>
  <si>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</si>
  <si>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</si>
  <si>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</si>
  <si>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</si>
  <si>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</si>
  <si>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</si>
  <si>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</si>
  <si>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</si>
  <si>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</si>
  <si>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</si>
  <si>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</si>
  <si>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</si>
  <si>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</si>
  <si>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</si>
  <si>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</si>
  <si>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</si>
  <si>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</si>
  <si>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</si>
  <si>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</si>
  <si>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</si>
  <si>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</si>
  <si>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</si>
  <si>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</si>
  <si>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</si>
  <si>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</si>
  <si>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</si>
  <si>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</si>
  <si>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</si>
  <si>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</si>
  <si>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</si>
  <si>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</si>
  <si>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</si>
  <si>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</si>
  <si>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</si>
  <si>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</si>
  <si>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</si>
  <si>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</si>
  <si>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</si>
  <si>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</si>
  <si>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</si>
  <si>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</si>
  <si>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</si>
  <si>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</si>
  <si>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</si>
  <si>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</si>
  <si>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</si>
  <si>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</si>
  <si>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</si>
  <si>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</si>
  <si>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</si>
  <si>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</si>
  <si>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</si>
  <si>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</si>
  <si>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</si>
  <si>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</si>
  <si>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</si>
  <si>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</si>
  <si>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</si>
  <si>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</si>
  <si>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</si>
  <si>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</si>
  <si>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</si>
  <si>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</si>
  <si>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</si>
  <si>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</si>
  <si>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</si>
  <si>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</si>
  <si>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</si>
  <si>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</si>
  <si>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</si>
  <si>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</si>
  <si>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</si>
  <si>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</si>
  <si>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</si>
  <si>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</si>
  <si>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</si>
  <si>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</si>
  <si>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</si>
  <si>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</si>
  <si>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</si>
  <si>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</si>
  <si>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</si>
  <si>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</si>
  <si>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</si>
  <si>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</si>
  <si>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</si>
  <si>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</si>
  <si>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</si>
  <si>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</si>
  <si>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</si>
  <si>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</si>
  <si>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</si>
  <si>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</si>
  <si>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</si>
  <si>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</si>
  <si>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</si>
  <si>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</si>
  <si>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</si>
  <si>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</si>
  <si>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</si>
  <si>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</si>
  <si>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</si>
  <si>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</si>
  <si>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</si>
  <si>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</si>
  <si>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</si>
  <si>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</si>
  <si>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</si>
  <si>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</si>
  <si>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</si>
  <si>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</si>
  <si>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</si>
  <si>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</si>
  <si>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</si>
  <si>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</si>
  <si>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</si>
  <si>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</si>
  <si>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</si>
  <si>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</si>
  <si>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</si>
  <si>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</si>
  <si>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</si>
  <si>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</si>
  <si>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</si>
  <si>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</si>
  <si>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</si>
  <si>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</si>
  <si>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</si>
  <si>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</si>
  <si>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</si>
  <si>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</si>
  <si>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</si>
  <si>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</si>
  <si>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</si>
  <si>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</si>
  <si>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</si>
  <si>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</si>
  <si>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</si>
  <si>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</si>
  <si>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</si>
  <si>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</si>
  <si>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</si>
  <si>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</si>
  <si>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</si>
  <si>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</si>
  <si>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</si>
  <si>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</si>
  <si>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</si>
  <si>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</si>
  <si>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</si>
  <si>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</si>
  <si>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</si>
  <si>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</si>
  <si>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</si>
  <si>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</si>
  <si>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</si>
  <si>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</si>
  <si>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</si>
  <si>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</si>
  <si>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</si>
  <si>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</si>
  <si>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</si>
  <si>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</si>
  <si>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</si>
  <si>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</si>
  <si>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</si>
  <si>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</si>
  <si>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</si>
  <si>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</si>
  <si>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</si>
  <si>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</si>
  <si>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</si>
  <si>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</si>
  <si>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</si>
  <si>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</si>
  <si>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</si>
  <si>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</si>
  <si>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</si>
  <si>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</si>
  <si>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</si>
  <si>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</si>
  <si>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</si>
  <si>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</si>
  <si>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</si>
  <si>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</si>
  <si>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</si>
  <si>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</si>
  <si>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</si>
  <si>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</si>
  <si>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</si>
  <si>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</si>
  <si>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</si>
  <si>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</si>
  <si>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</si>
  <si>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</si>
  <si>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</si>
  <si>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</si>
  <si>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</si>
  <si>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</si>
  <si>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</si>
  <si>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</si>
  <si>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</si>
  <si>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</si>
  <si>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</si>
  <si>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</si>
  <si>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</si>
  <si>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</si>
  <si>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</si>
  <si>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</si>
  <si>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</si>
  <si>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</si>
  <si>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</si>
  <si>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</si>
  <si>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</si>
  <si>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</si>
  <si>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</si>
  <si>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</si>
  <si>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</si>
  <si>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</si>
  <si>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</si>
  <si>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</si>
  <si>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</si>
  <si>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</si>
  <si>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</si>
  <si>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</si>
  <si>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</si>
  <si>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</si>
  <si>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</si>
  <si>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</si>
  <si>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</si>
  <si>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</si>
  <si>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</si>
  <si>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</si>
  <si>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</si>
  <si>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</si>
  <si>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</si>
  <si>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</si>
  <si>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</si>
  <si>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</si>
  <si>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</si>
  <si>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</si>
  <si>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</si>
  <si>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</si>
  <si>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</si>
  <si>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</si>
  <si>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</si>
  <si>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</si>
  <si>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</si>
  <si>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</si>
  <si>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</si>
  <si>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</si>
  <si>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</si>
  <si>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</si>
  <si>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</si>
  <si>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</si>
  <si>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</si>
  <si>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</si>
  <si>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</si>
  <si>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</si>
  <si>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</si>
  <si>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</si>
  <si>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</si>
  <si>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</si>
  <si>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</si>
  <si>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</si>
  <si>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</si>
  <si>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</si>
  <si>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</si>
  <si>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</si>
  <si>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</si>
  <si>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</si>
  <si>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</si>
  <si>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</si>
  <si>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</si>
  <si>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</si>
  <si>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</si>
  <si>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</si>
  <si>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</si>
  <si>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</si>
  <si>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</si>
  <si>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</si>
  <si>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</si>
  <si>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</si>
  <si>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</si>
  <si>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</si>
  <si>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</si>
  <si>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</si>
  <si>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</si>
  <si>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</si>
  <si>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</si>
  <si>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</si>
  <si>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</si>
  <si>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</si>
  <si>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</si>
  <si>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</si>
  <si>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</si>
  <si>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</si>
  <si>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</si>
  <si>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</si>
  <si>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</si>
  <si>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</si>
  <si>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</si>
  <si>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</si>
  <si>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</si>
  <si>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</si>
  <si>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</si>
  <si>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</si>
  <si>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</si>
  <si>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</si>
  <si>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</si>
  <si>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</si>
  <si>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</si>
  <si>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</si>
  <si>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</si>
  <si>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</si>
  <si>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</si>
  <si>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</si>
  <si>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</si>
  <si>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</si>
  <si>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</si>
  <si>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</si>
  <si>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</si>
  <si>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</si>
  <si>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</si>
  <si>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</si>
  <si>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</si>
  <si>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</si>
  <si>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</si>
  <si>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</si>
  <si>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</si>
  <si>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</si>
  <si>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</si>
  <si>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</si>
  <si>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</si>
  <si>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</si>
  <si>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</si>
  <si>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</si>
  <si>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</si>
  <si>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</si>
  <si>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</si>
  <si>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</si>
  <si>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</si>
  <si>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</si>
  <si>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</si>
  <si>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</si>
  <si>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</si>
  <si>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</si>
  <si>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</si>
  <si>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</si>
  <si>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</si>
  <si>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</si>
  <si>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</si>
  <si>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</si>
  <si>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</si>
  <si>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</si>
  <si>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</si>
  <si>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</si>
  <si>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</si>
  <si>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</si>
  <si>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</si>
  <si>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</si>
  <si>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</si>
  <si>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</si>
  <si>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</si>
  <si>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</si>
  <si>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</si>
  <si>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</si>
  <si>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</si>
  <si>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</si>
  <si>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</si>
  <si>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</si>
  <si>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</si>
  <si>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</si>
  <si>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</si>
  <si>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</si>
  <si>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</si>
  <si>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</si>
  <si>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</si>
  <si>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</si>
  <si>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</si>
  <si>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</si>
  <si>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</si>
  <si>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</si>
  <si>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</si>
  <si>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</si>
  <si>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</si>
  <si>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</si>
  <si>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</si>
  <si>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</si>
  <si>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</si>
  <si>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</si>
  <si>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</si>
  <si>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</si>
  <si>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</si>
  <si>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</si>
  <si>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</si>
  <si>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</si>
  <si>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</si>
  <si>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</si>
  <si>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</si>
  <si>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</si>
  <si>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</si>
  <si>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</si>
  <si>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</si>
  <si>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</si>
  <si>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</si>
  <si>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</si>
  <si>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</si>
  <si>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</si>
  <si>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</si>
  <si>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</si>
  <si>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</si>
  <si>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</si>
  <si>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</si>
  <si>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</si>
  <si>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</si>
  <si>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</si>
  <si>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</si>
  <si>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</si>
  <si>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</si>
  <si>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</si>
  <si>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</si>
  <si>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</si>
  <si>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</si>
  <si>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</si>
  <si>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</si>
  <si>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</si>
  <si>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</si>
  <si>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</si>
  <si>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</si>
  <si>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</si>
  <si>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</si>
  <si>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</si>
  <si>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</si>
  <si>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</si>
  <si>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</si>
  <si>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</si>
  <si>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</si>
  <si>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</si>
  <si>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</si>
  <si>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</si>
  <si>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</si>
  <si>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</si>
  <si>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</si>
  <si>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</si>
  <si>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</si>
  <si>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</si>
  <si>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</si>
  <si>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</si>
  <si>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</si>
  <si>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</si>
  <si>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</si>
  <si>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</si>
  <si>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</si>
  <si>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</si>
  <si>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</si>
  <si>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</si>
  <si>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</si>
  <si>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</si>
  <si>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</si>
  <si>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</si>
  <si>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</si>
  <si>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</si>
  <si>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</si>
  <si>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</si>
  <si>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</si>
  <si>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</si>
  <si>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</si>
  <si>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</si>
  <si>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</si>
  <si>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</si>
  <si>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</si>
  <si>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</si>
  <si>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</si>
  <si>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</si>
  <si>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</si>
  <si>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</si>
  <si>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</si>
  <si>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</si>
  <si>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</si>
  <si>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</si>
  <si>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</si>
  <si>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</si>
  <si>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</si>
  <si>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</si>
  <si>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</si>
  <si>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</si>
  <si>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</si>
  <si>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</si>
  <si>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</si>
  <si>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</si>
  <si>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</si>
  <si>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</si>
  <si>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</si>
  <si>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</si>
  <si>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</si>
  <si>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</si>
  <si>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</si>
  <si>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</si>
  <si>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</si>
  <si>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</si>
  <si>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</si>
  <si>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</si>
  <si>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</si>
  <si>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</si>
  <si>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</si>
  <si>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</si>
  <si>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</si>
  <si>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</si>
  <si>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</si>
  <si>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</si>
  <si>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</si>
  <si>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</si>
  <si>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</si>
  <si>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</si>
  <si>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</si>
  <si>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</si>
  <si>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</si>
  <si>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</si>
  <si>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</si>
  <si>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</si>
  <si>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</si>
  <si>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</si>
  <si>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</si>
  <si>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</si>
  <si>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</si>
  <si>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</si>
  <si>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</si>
  <si>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</si>
  <si>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</si>
  <si>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</si>
  <si>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</si>
  <si>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</si>
  <si>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</si>
  <si>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</si>
  <si>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</si>
  <si>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</si>
  <si>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</si>
  <si>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</si>
  <si>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</si>
  <si>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</si>
  <si>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</si>
  <si>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</si>
  <si>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</si>
  <si>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</si>
  <si>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</si>
  <si>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</si>
  <si>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</si>
  <si>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</si>
  <si>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</si>
  <si>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</si>
  <si>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</si>
  <si>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</si>
  <si>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</si>
  <si>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</si>
  <si>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</si>
  <si>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</si>
  <si>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</si>
  <si>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</si>
  <si>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</si>
  <si>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</si>
  <si>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</si>
  <si>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</si>
  <si>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</si>
  <si>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</si>
  <si>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</si>
  <si>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</si>
  <si>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</si>
  <si>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</si>
  <si>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</si>
  <si>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</si>
  <si>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</si>
  <si>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</si>
  <si>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</si>
  <si>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</si>
  <si>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</si>
  <si>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</si>
  <si>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</si>
  <si>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</si>
  <si>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</si>
  <si>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</si>
  <si>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</si>
  <si>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</si>
  <si>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</si>
  <si>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</si>
  <si>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</si>
  <si>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</si>
  <si>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</si>
  <si>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</si>
  <si>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</si>
  <si>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</si>
  <si>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</si>
  <si>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</si>
  <si>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</si>
  <si>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</si>
  <si>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</si>
  <si>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</si>
  <si>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</si>
  <si>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</si>
  <si>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</si>
  <si>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</si>
  <si>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</si>
  <si>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</si>
  <si>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</si>
  <si>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</si>
  <si>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</si>
  <si>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</si>
  <si>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</si>
  <si>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</si>
  <si>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</si>
  <si>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</si>
  <si>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</si>
  <si>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</si>
  <si>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</si>
  <si>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</si>
  <si>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</si>
  <si>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</si>
  <si>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</si>
  <si>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</si>
  <si>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</si>
  <si>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</si>
  <si>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</si>
  <si>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</si>
  <si>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</si>
  <si>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</si>
  <si>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</si>
  <si>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</si>
  <si>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</si>
  <si>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</si>
  <si>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</si>
  <si>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</si>
  <si>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</si>
  <si>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</si>
  <si>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</si>
  <si>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</si>
  <si>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</si>
  <si>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</si>
  <si>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</si>
  <si>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</si>
  <si>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</si>
  <si>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</si>
  <si>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</si>
  <si>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</si>
  <si>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</si>
  <si>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</si>
  <si>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</si>
  <si>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</si>
  <si>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</si>
  <si>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</si>
  <si>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</si>
  <si>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</si>
  <si>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</si>
  <si>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</si>
  <si>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</si>
  <si>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</si>
  <si>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</si>
  <si>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</si>
  <si>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</si>
  <si>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</si>
  <si>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</si>
  <si>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</si>
  <si>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</si>
  <si>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</si>
  <si>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</si>
  <si>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</si>
  <si>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</si>
  <si>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</si>
  <si>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</si>
  <si>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</si>
  <si>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</si>
  <si>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</si>
  <si>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</si>
  <si>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</si>
  <si>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</si>
  <si>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</si>
  <si>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</si>
  <si>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</si>
  <si>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</si>
  <si>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</si>
  <si>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</si>
  <si>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</si>
  <si>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</si>
  <si>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</si>
  <si>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</si>
  <si>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</si>
  <si>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</si>
  <si>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</si>
  <si>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</si>
  <si>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</si>
  <si>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</si>
  <si>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</si>
  <si>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</si>
  <si>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</si>
  <si>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</si>
  <si>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</si>
  <si>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</si>
  <si>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</si>
  <si>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</si>
  <si>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</si>
  <si>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</si>
  <si>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</si>
  <si>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</si>
  <si>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</si>
  <si>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</si>
  <si>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</si>
  <si>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</si>
  <si>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</si>
  <si>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</si>
  <si>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</si>
  <si>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</si>
  <si>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</si>
  <si>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</si>
  <si>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</si>
  <si>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</si>
  <si>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</si>
  <si>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</si>
  <si>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</si>
  <si>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</si>
  <si>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</si>
  <si>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</si>
  <si>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</si>
  <si>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</si>
  <si>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</si>
  <si>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</si>
  <si>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</si>
  <si>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</si>
  <si>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</si>
  <si>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</si>
  <si>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</si>
  <si>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</si>
  <si>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</si>
  <si>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</si>
  <si>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</si>
  <si>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</si>
  <si>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</si>
  <si>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</si>
  <si>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</si>
  <si>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</si>
  <si>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</si>
  <si>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</si>
  <si>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</si>
  <si>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</si>
  <si>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</si>
  <si>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</si>
  <si>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</si>
  <si>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</si>
  <si>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</si>
  <si>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</si>
  <si>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</si>
  <si>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</si>
  <si>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</si>
  <si>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</si>
  <si>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</si>
  <si>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</si>
  <si>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</si>
  <si>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</si>
  <si>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</si>
  <si>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</si>
  <si>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</si>
  <si>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</si>
  <si>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</si>
  <si>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</si>
  <si>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</si>
  <si>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</si>
  <si>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</si>
  <si>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</si>
  <si>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</si>
  <si>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</si>
  <si>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</si>
  <si>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</si>
  <si>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</si>
  <si>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</si>
  <si>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</si>
  <si>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</si>
  <si>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</si>
  <si>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</si>
  <si>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</si>
  <si>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</si>
  <si>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</si>
  <si>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</si>
  <si>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</si>
  <si>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</si>
  <si>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</si>
  <si>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</si>
  <si>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</si>
  <si>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</si>
  <si>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</si>
  <si>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</si>
  <si>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</si>
  <si>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</si>
  <si>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</si>
  <si>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</si>
  <si>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</si>
  <si>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</si>
  <si>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</si>
  <si>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</si>
  <si>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</si>
  <si>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</si>
  <si>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</si>
  <si>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</si>
  <si>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</si>
  <si>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</si>
  <si>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</si>
  <si>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</si>
  <si>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</si>
  <si>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</si>
  <si>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</si>
  <si>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</si>
  <si>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</si>
  <si>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</si>
  <si>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</si>
  <si>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</si>
  <si>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</si>
  <si>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</si>
  <si>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</si>
  <si>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</si>
  <si>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</si>
  <si>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</si>
  <si>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</si>
  <si>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</si>
  <si>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</si>
  <si>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</si>
  <si>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</si>
  <si>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</si>
  <si>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</si>
  <si>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</si>
  <si>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</si>
  <si>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</si>
  <si>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</si>
  <si>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</si>
  <si>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</si>
  <si>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</si>
  <si>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</si>
  <si>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</si>
  <si>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</si>
  <si>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</si>
  <si>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</si>
  <si>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</si>
  <si>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</si>
  <si>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</si>
  <si>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</si>
  <si>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</si>
  <si>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</si>
  <si>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</si>
  <si>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</si>
  <si>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</si>
  <si>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</si>
  <si>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</si>
  <si>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</si>
  <si>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</si>
  <si>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</si>
  <si>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</si>
  <si>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</si>
  <si>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</si>
  <si>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</si>
  <si>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</si>
  <si>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</si>
  <si>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</si>
  <si>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</si>
  <si>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</si>
  <si>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</si>
  <si>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</si>
  <si>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</si>
  <si>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</si>
  <si>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</si>
  <si>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</si>
  <si>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</si>
  <si>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</si>
  <si>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</si>
  <si>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</si>
  <si>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</si>
  <si>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</si>
  <si>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</si>
  <si>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</si>
  <si>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</si>
  <si>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</si>
  <si>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</si>
  <si>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</si>
  <si>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</si>
  <si>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</si>
  <si>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</si>
  <si>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</si>
  <si>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</si>
  <si>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</si>
  <si>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</si>
  <si>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</si>
  <si>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</si>
  <si>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</si>
  <si>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</si>
  <si>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</si>
  <si>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</si>
  <si>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</si>
  <si>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</si>
  <si>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</si>
  <si>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</si>
  <si>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</si>
  <si>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</si>
  <si>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</si>
  <si>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</si>
  <si>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</si>
  <si>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</si>
  <si>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</si>
  <si>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</si>
  <si>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</si>
  <si>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</si>
  <si>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</si>
  <si>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</si>
  <si>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</si>
  <si>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</si>
  <si>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</si>
  <si>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</si>
  <si>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</si>
  <si>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</si>
  <si>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</si>
  <si>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</si>
  <si>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</si>
  <si>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</si>
  <si>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</si>
  <si>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</si>
  <si>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</si>
  <si>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</si>
  <si>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</si>
  <si>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</si>
  <si>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</si>
  <si>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</si>
  <si>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</si>
  <si>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</si>
  <si>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</si>
  <si>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</si>
  <si>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</si>
  <si>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</si>
  <si>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</si>
  <si>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</si>
  <si>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</si>
  <si>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</si>
  <si>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</si>
  <si>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</si>
  <si>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</si>
  <si>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</si>
  <si>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</si>
  <si>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</si>
  <si>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</si>
  <si>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</si>
  <si>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</si>
  <si>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</si>
  <si>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</si>
  <si>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</si>
  <si>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</si>
  <si>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</si>
  <si>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</si>
  <si>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</si>
  <si>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</si>
  <si>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</si>
  <si>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</si>
  <si>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</si>
  <si>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</si>
  <si>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</si>
  <si>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</si>
  <si>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</si>
  <si>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</si>
  <si>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</si>
  <si>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</si>
  <si>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</si>
  <si>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</si>
  <si>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</si>
  <si>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</si>
  <si>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</si>
  <si>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</si>
  <si>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</si>
  <si>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</si>
  <si>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</si>
  <si>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</si>
  <si>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</si>
  <si>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</si>
  <si>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</si>
  <si>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</si>
  <si>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</si>
  <si>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</si>
  <si>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</si>
  <si>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</si>
  <si>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</si>
  <si>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</si>
  <si>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</si>
  <si>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</si>
  <si>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</si>
  <si>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</si>
  <si>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</si>
  <si>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</si>
  <si>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</si>
  <si>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</si>
  <si>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</si>
  <si>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</si>
  <si>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</si>
  <si>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</si>
  <si>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</si>
  <si>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</si>
  <si>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</si>
  <si>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</si>
  <si>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</si>
  <si>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</si>
  <si>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Kullanılan Malzemenin Bakım ve Onarım İşlemleri  Süreci </t>
  </si>
  <si>
    <t>Periyodik  Bakım ve Onarım İşlemleri Süreci</t>
  </si>
  <si>
    <t>Yıl İçerisinde Periyodik Bakım ve Onarımı Yapılacak Makine ve Cihazların Tespiti ile Başlayıp, Bakımı Yapılacak malzemelerin yıl sonuna kadar bakımlarınınyapılarak devamlı hizmet vermelerini sağlayan süreci kapsar</t>
  </si>
  <si>
    <t>Alınan hizmetin periyodik olarak yapılarak hizmette sürekliliğin sağlanması</t>
  </si>
  <si>
    <t>Bakım ve Onarımi</t>
  </si>
  <si>
    <t>Şube Yöneticisi</t>
  </si>
  <si>
    <t>Taşınır Kayıt Kontrol Yetkilisi</t>
  </si>
  <si>
    <t>Piyasa Araştırma ve Satın Alma Görevlisi</t>
  </si>
  <si>
    <t xml:space="preserve">SGB.net </t>
  </si>
  <si>
    <t xml:space="preserve">Yıl İçerisinde Periyodik Bakım ve Onarımı Yapılacak Makine ve Cihazların Tespiti </t>
  </si>
  <si>
    <t>Firma Fiyat Teklifleri</t>
  </si>
  <si>
    <t>Damga Vergisi Yatırıldığına İlişkin Alındı Belgesi</t>
  </si>
  <si>
    <t>Fatura</t>
  </si>
  <si>
    <t>Borcu Yoktur Yazısı</t>
  </si>
  <si>
    <t>Yaklaşık Maliyet Hesap Cetveli</t>
  </si>
  <si>
    <t>Onay Belgesi</t>
  </si>
  <si>
    <t xml:space="preserve">Piyasa Fiyat Araştırma Tutanağı </t>
  </si>
  <si>
    <t>Sözleşmeye Davet Yazısı</t>
  </si>
  <si>
    <t>Muayene ve Kabul Komisyonu Tutanağı</t>
  </si>
  <si>
    <t>Hizmet İşleri Kabul Tutanağı</t>
  </si>
  <si>
    <t>Taşınır İşlem Fişi</t>
  </si>
  <si>
    <t>4734 sayılı Kamu İhale Kanunu</t>
  </si>
  <si>
    <t>İlgili Maddeleri</t>
  </si>
  <si>
    <t>4735 sayılı Kamu İhale Sözleşmeleri Kanunu</t>
  </si>
  <si>
    <t>5018 sayılı Kamu Mali Yönetimi ve Kontrol Kanunu</t>
  </si>
  <si>
    <t>Merkezi Yönetim Harcama Belgeleri Yönetmeliği</t>
  </si>
  <si>
    <t>Taşınır Mal Yönetmeliği</t>
  </si>
  <si>
    <t>Yetkili Mercilerin Bilgilendirilmesi</t>
  </si>
  <si>
    <t>Sene Başında kullanımda olan (Fotokopi makineleri, klimalar vb) makinelerin periyodik bakımının yapılıp, yapılmayacağının değerlendirilmesinin yapılması</t>
  </si>
  <si>
    <t>Her Seferinde</t>
  </si>
  <si>
    <t>Yaklaşık Maliyet Fiyat Tesbitinin Yapılması</t>
  </si>
  <si>
    <t>Bakımı yapılacak malzemelere ilişkin bakımın ortalama ne kadara maliyette olacağının tespit edilerek, SGB.net. kaydedilmek suretiyle yaklaşık maliyet cetvelinin belirlenmesi</t>
  </si>
  <si>
    <t>SGB.net</t>
  </si>
  <si>
    <t>Onay Belgesinin Hazırlanması</t>
  </si>
  <si>
    <t>Yetkili Merci Tarafından İmzalanması</t>
  </si>
  <si>
    <t>Piyasa Fiyat Araştırmasının Yapılması</t>
  </si>
  <si>
    <t>Satın Alma Görevlisi</t>
  </si>
  <si>
    <t>Sözleşme Taslağının Hazırlanması</t>
  </si>
  <si>
    <t>Firmalardan alınan tekliflerden sonra hangi firma ile sözleşme imzalanacak ise sözleşmenin şartlarını belirlemek üzere sözleşme taslağının hazırlanması</t>
  </si>
  <si>
    <t>Üst Yazı Yazılması</t>
  </si>
  <si>
    <t>Makinelerin periyodik bakımı için en uygun fiyatı veren firmaya sözleşme tasarısının gönderilmesi için üst yazı yazılması</t>
  </si>
  <si>
    <t>Daire Başkanı</t>
  </si>
  <si>
    <t>İlgili Firmanın Sözleşme İmzalamaya Davet Edilmesi</t>
  </si>
  <si>
    <t>Uygun fiyatı veren firma sözleşmeye imzalamak üzere davet yazısının yazılması</t>
  </si>
  <si>
    <t>Firmaya sözleşmeyi imzalamak üzere davet yazısının yazılması</t>
  </si>
  <si>
    <t>Sözleşmeden Doğan Damga Vergisinin Yatırılmasının Sağlanması</t>
  </si>
  <si>
    <t>Sözleşmeden doğan oo/8,25 damga vergsi sözleşme imalanacak firma tarafından muhasebe birimine yatırılmasının sağlanması</t>
  </si>
  <si>
    <t>Taraflarca Sözleşmenin İmzalanması</t>
  </si>
  <si>
    <t>Aylık Periyodik Bakım ve Onarım Yapılmasının Sağlanması</t>
  </si>
  <si>
    <t>Sözleşme imzalandıktan sonra firmanın makinelerin bakımını aylık olarak bakımın yapılmasını sağlamak ve makinelerde bir arıza olduğunda hemen müdahale etmesinin sağlanması</t>
  </si>
  <si>
    <t>Muayene Kabul Komisyonu Raporunun Hazırlanması</t>
  </si>
  <si>
    <t>Bakımı yapılan makinelerin muayene kabul komisyonunca uygun olarak yapıldığına dair muayene kabul komisyonundan rapor hazırlanması</t>
  </si>
  <si>
    <t>Muayene Kabul Komisyonu</t>
  </si>
  <si>
    <t xml:space="preserve">Faturanın İstenmesi ve Alınması </t>
  </si>
  <si>
    <t>Yıl sonu itibariyle ödenekler kapanmadan firmadan faturanın istenilmesi</t>
  </si>
  <si>
    <t>Ödeme Emri Belgesinin Düzenlenmesi</t>
  </si>
  <si>
    <t>Yetkili Mercii Tarafından İmzalanması</t>
  </si>
  <si>
    <t>Ödeme emri belgesinin yetki devrine göre yetkili makamın imzasına sunulması</t>
  </si>
  <si>
    <t>Evrak Çıkış Kaydının Yapılması</t>
  </si>
  <si>
    <t>Ödeme Emri Belgesinin Saymanlığa Gönderilmesi</t>
  </si>
  <si>
    <t>Firmaya ödemenin yapılması için ödeme emri belgesi muhasebe birimine gönderilmesi</t>
  </si>
  <si>
    <t>Parça bakımlı yapılacak makinelerin tamirinin ortalama ne kadara maliyette olacağının tespit edilerek, SGB.net. kaydedilmek suretiyle yaklaşık maliyet cetvelinin belirlenmesi</t>
  </si>
  <si>
    <t>SGB:net</t>
  </si>
  <si>
    <t>Parçalı Bakım Onarım Yapılmasının Sağlanması</t>
  </si>
  <si>
    <t>Bozuk olan makinenin parçalı bakımı uygun fiyat veren firmaya yaptırılması</t>
  </si>
  <si>
    <t>Yazılı,Sözlü</t>
  </si>
  <si>
    <t>Çift Yönlü</t>
  </si>
  <si>
    <t>Bilgi Verme, Onay Alma</t>
  </si>
  <si>
    <t xml:space="preserve"> -</t>
  </si>
  <si>
    <t>Defterdar</t>
  </si>
  <si>
    <t>Muhakemat Müdürü</t>
  </si>
  <si>
    <t>HYS</t>
  </si>
  <si>
    <t>Mutemet/Muhakemat Müdürü</t>
  </si>
  <si>
    <t>Yaklaşık maliyet belirlenerek işin onaylanması için Defterdar onayına sunulmak üzere onay belgesinin hazırlanması</t>
  </si>
  <si>
    <t>Onay Belgesinin Defterdar imzasına sunulması</t>
  </si>
  <si>
    <t>Defterdarın işin yapılmasına onay vermesi ile pisyasadan firmalardan satın alma görevlisi tarafından piyasa fiyat araştırması yapılarak SGB.net modulüne kaydedilmesi</t>
  </si>
  <si>
    <t>Sözleşme tasarısı üst yazısının Yetkili Mercilerin imzalanması</t>
  </si>
  <si>
    <t>Sözleşme davet yazısı Yetkili Merciler tarafından imzalanması</t>
  </si>
  <si>
    <t>İlgili firma imza yetkilisi ile Defterdar tarafından sözleşme imzalanması</t>
  </si>
  <si>
    <t>Fatura alındıktan sonra HYS  üzerinden ödeme emri belgesinin hazırlanması</t>
  </si>
  <si>
    <t>Mutemet</t>
  </si>
  <si>
    <t>Satınalma Görevlisi/Mutemet</t>
  </si>
  <si>
    <t>Yaklaşık maliyet belirlenerek işin onaylanması için Defterdar  onayına sunulmak üzere onay belgesinin hazırlanması</t>
  </si>
  <si>
    <t>Onay Belgesinin Defterdarın imzasına sunulması</t>
  </si>
  <si>
    <t>Defterdar işin yapılmasına onay vermesi ile piyasadan firmalardan satın alma görevlisi tarafından piyasa fiyat araştırması yapılarak SGB.net modulüne kaydedilmesi</t>
  </si>
  <si>
    <t>Taşınır Kayıt ve Kontrol Yetkilisi/Mutemet</t>
  </si>
  <si>
    <t>Kullanılan Malzemenin Bakım ve Onarım Süreci İletişim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</si>
  <si>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</si>
  <si>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</si>
  <si>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</si>
  <si>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</si>
  <si>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</si>
  <si>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</si>
  <si>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</si>
  <si>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</si>
  <si>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</si>
  <si>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</si>
  <si>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</si>
  <si>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</si>
  <si>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</si>
  <si>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 xml:space="preserve">Hazırlayan:Vahdettin BALBAY </t>
  </si>
  <si>
    <t>Onaylayan: Osman AKDEMİR</t>
  </si>
  <si>
    <t>Hazırlayan: Vahdettin BALBAY</t>
  </si>
</sst>
</file>

<file path=xl/styles.xml><?xml version="1.0" encoding="utf-8"?>
<styleSheet xmlns="http://schemas.openxmlformats.org/spreadsheetml/2006/main">
  <fonts count="4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
      <sz val="10"/>
      <color theme="1"/>
      <name val="Gill Sans MT"/>
      <family val="2"/>
      <charset val="162"/>
    </font>
    <font>
      <sz val="10"/>
      <color rgb="FF000000"/>
      <name val="Gill Sans MT"/>
      <family val="2"/>
      <charset val="162"/>
    </font>
    <font>
      <sz val="10"/>
      <name val="Gill Sans MT"/>
      <family val="2"/>
      <charset val="162"/>
    </font>
    <font>
      <sz val="10"/>
      <color indexed="8"/>
      <name val="Tahoma"/>
      <family val="2"/>
      <charset val="162"/>
    </font>
    <font>
      <sz val="10"/>
      <name val="Tahoma"/>
      <family val="2"/>
      <charset val="162"/>
    </font>
    <font>
      <u/>
      <sz val="11"/>
      <color indexed="12"/>
      <name val="Calibri"/>
      <family val="2"/>
      <charset val="162"/>
    </font>
    <font>
      <sz val="10"/>
      <color rgb="FFFF000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0" xfId="0" applyFont="1"/>
    <xf numFmtId="0" fontId="40" fillId="0" borderId="0" xfId="0" applyFont="1"/>
    <xf numFmtId="0" fontId="41" fillId="0" borderId="0" xfId="0" applyFont="1"/>
    <xf numFmtId="14" fontId="13" fillId="0" borderId="1" xfId="0" quotePrefix="1" applyNumberFormat="1" applyFont="1" applyBorder="1" applyProtection="1">
      <protection locked="0"/>
    </xf>
    <xf numFmtId="0" fontId="1" fillId="0" borderId="1" xfId="0" quotePrefix="1" applyFont="1" applyBorder="1" applyProtection="1">
      <protection locked="0"/>
    </xf>
    <xf numFmtId="0" fontId="42" fillId="0" borderId="1" xfId="0" applyFont="1" applyBorder="1" applyProtection="1">
      <protection locked="0"/>
    </xf>
    <xf numFmtId="0" fontId="43" fillId="0" borderId="1" xfId="0" applyFont="1" applyBorder="1" applyProtection="1">
      <protection locked="0"/>
    </xf>
    <xf numFmtId="0" fontId="44" fillId="0" borderId="1" xfId="0"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45" fillId="3" borderId="1" xfId="1" applyFont="1" applyFill="1" applyBorder="1" applyAlignment="1" applyProtection="1">
      <alignment vertical="center" wrapText="1"/>
      <protection locked="0"/>
    </xf>
    <xf numFmtId="0" fontId="42" fillId="3" borderId="1" xfId="0" applyFont="1" applyFill="1" applyBorder="1" applyAlignment="1" applyProtection="1">
      <alignment horizontal="justify"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lignment horizontal="justify" vertical="center"/>
    </xf>
    <xf numFmtId="0" fontId="1" fillId="3" borderId="0" xfId="0" applyFont="1" applyFill="1" applyAlignment="1">
      <alignment horizontal="justify" vertical="center"/>
    </xf>
    <xf numFmtId="0" fontId="1" fillId="3" borderId="1" xfId="0" applyFont="1" applyFill="1" applyBorder="1" applyAlignment="1" applyProtection="1">
      <alignment horizontal="justify" vertical="center" wrapText="1"/>
      <protection locked="0"/>
    </xf>
    <xf numFmtId="0" fontId="46" fillId="3" borderId="1" xfId="0" applyFont="1" applyFill="1" applyBorder="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0" fillId="0" borderId="0" xfId="0" applyFont="1" applyAlignment="1">
      <alignment horizontal="center"/>
    </xf>
    <xf numFmtId="0" fontId="1"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vertic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2</xdr:row>
      <xdr:rowOff>210284</xdr:rowOff>
    </xdr:to>
    <xdr:sp macro="" textlink="">
      <xdr:nvSpPr>
        <xdr:cNvPr id="24" name="23 Akış Çizelgesi: İşlem"/>
        <xdr:cNvSpPr/>
      </xdr:nvSpPr>
      <xdr:spPr>
        <a:xfrm>
          <a:off x="1099038" y="354136"/>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140805</xdr:colOff>
      <xdr:row>4</xdr:row>
      <xdr:rowOff>0</xdr:rowOff>
    </xdr:from>
    <xdr:to>
      <xdr:col>6</xdr:col>
      <xdr:colOff>140804</xdr:colOff>
      <xdr:row>6</xdr:row>
      <xdr:rowOff>82826</xdr:rowOff>
    </xdr:to>
    <xdr:sp macro="" textlink="">
      <xdr:nvSpPr>
        <xdr:cNvPr id="2" name="4 Akış Çizelgesi: Sonlandırıcı"/>
        <xdr:cNvSpPr/>
      </xdr:nvSpPr>
      <xdr:spPr>
        <a:xfrm>
          <a:off x="2203175" y="1002196"/>
          <a:ext cx="2062368" cy="51352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Yıl İçerisinde Peryodik Bakım</a:t>
          </a:r>
          <a:r>
            <a:rPr lang="tr-TR" baseline="0"/>
            <a:t> ve Onarımı Yapılacak Makine ve Cihazların Tespiti</a:t>
          </a:r>
          <a:endParaRPr lang="tr-TR"/>
        </a:p>
      </xdr:txBody>
    </xdr:sp>
    <xdr:clientData/>
  </xdr:twoCellAnchor>
  <xdr:twoCellAnchor>
    <xdr:from>
      <xdr:col>3</xdr:col>
      <xdr:colOff>165651</xdr:colOff>
      <xdr:row>7</xdr:row>
      <xdr:rowOff>21980</xdr:rowOff>
    </xdr:from>
    <xdr:to>
      <xdr:col>6</xdr:col>
      <xdr:colOff>24847</xdr:colOff>
      <xdr:row>9</xdr:row>
      <xdr:rowOff>29308</xdr:rowOff>
    </xdr:to>
    <xdr:sp macro="" textlink="">
      <xdr:nvSpPr>
        <xdr:cNvPr id="3" name="1 Akış Çizelgesi: İşlem"/>
        <xdr:cNvSpPr/>
      </xdr:nvSpPr>
      <xdr:spPr>
        <a:xfrm>
          <a:off x="2228021" y="1670219"/>
          <a:ext cx="1921565"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Müdürünün Bilgilendirilmesi</a:t>
          </a:r>
        </a:p>
      </xdr:txBody>
    </xdr:sp>
    <xdr:clientData/>
  </xdr:twoCellAnchor>
  <xdr:twoCellAnchor>
    <xdr:from>
      <xdr:col>4</xdr:col>
      <xdr:colOff>109904</xdr:colOff>
      <xdr:row>10</xdr:row>
      <xdr:rowOff>36285</xdr:rowOff>
    </xdr:from>
    <xdr:to>
      <xdr:col>4</xdr:col>
      <xdr:colOff>622789</xdr:colOff>
      <xdr:row>11</xdr:row>
      <xdr:rowOff>50949</xdr:rowOff>
    </xdr:to>
    <xdr:sp macro="" textlink="">
      <xdr:nvSpPr>
        <xdr:cNvPr id="5" name="5 Akış Çizelgesi: Karar"/>
        <xdr:cNvSpPr/>
      </xdr:nvSpPr>
      <xdr:spPr>
        <a:xfrm>
          <a:off x="2859730" y="2330568"/>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99391</xdr:colOff>
      <xdr:row>11</xdr:row>
      <xdr:rowOff>140805</xdr:rowOff>
    </xdr:from>
    <xdr:to>
      <xdr:col>4</xdr:col>
      <xdr:colOff>49695</xdr:colOff>
      <xdr:row>13</xdr:row>
      <xdr:rowOff>44574</xdr:rowOff>
    </xdr:to>
    <xdr:sp macro="" textlink="">
      <xdr:nvSpPr>
        <xdr:cNvPr id="14" name="4 Akış Çizelgesi: Sonlandırıcı"/>
        <xdr:cNvSpPr/>
      </xdr:nvSpPr>
      <xdr:spPr>
        <a:xfrm>
          <a:off x="1474304" y="2650435"/>
          <a:ext cx="1325217" cy="3344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Peryodik Bakım Uygun </a:t>
          </a:r>
        </a:p>
      </xdr:txBody>
    </xdr:sp>
    <xdr:clientData/>
  </xdr:twoCellAnchor>
  <xdr:twoCellAnchor>
    <xdr:from>
      <xdr:col>6</xdr:col>
      <xdr:colOff>33130</xdr:colOff>
      <xdr:row>11</xdr:row>
      <xdr:rowOff>200989</xdr:rowOff>
    </xdr:from>
    <xdr:to>
      <xdr:col>8</xdr:col>
      <xdr:colOff>149086</xdr:colOff>
      <xdr:row>13</xdr:row>
      <xdr:rowOff>115956</xdr:rowOff>
    </xdr:to>
    <xdr:sp macro="" textlink="">
      <xdr:nvSpPr>
        <xdr:cNvPr id="15" name="4 Akış Çizelgesi: Sonlandırıcı"/>
        <xdr:cNvSpPr/>
      </xdr:nvSpPr>
      <xdr:spPr>
        <a:xfrm>
          <a:off x="4157869" y="2710619"/>
          <a:ext cx="1490869" cy="34566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Peryodik Bakım Uygun Değil</a:t>
          </a:r>
        </a:p>
      </xdr:txBody>
    </xdr:sp>
    <xdr:clientData/>
  </xdr:twoCellAnchor>
  <xdr:twoCellAnchor>
    <xdr:from>
      <xdr:col>1</xdr:col>
      <xdr:colOff>662608</xdr:colOff>
      <xdr:row>14</xdr:row>
      <xdr:rowOff>56680</xdr:rowOff>
    </xdr:from>
    <xdr:to>
      <xdr:col>3</xdr:col>
      <xdr:colOff>621195</xdr:colOff>
      <xdr:row>16</xdr:row>
      <xdr:rowOff>64006</xdr:rowOff>
    </xdr:to>
    <xdr:sp macro="" textlink="">
      <xdr:nvSpPr>
        <xdr:cNvPr id="17" name="1 Akış Çizelgesi: İşlem"/>
        <xdr:cNvSpPr/>
      </xdr:nvSpPr>
      <xdr:spPr>
        <a:xfrm>
          <a:off x="1350065" y="3212354"/>
          <a:ext cx="1333500"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 Fiyat Tesbitinin Yapılması</a:t>
          </a:r>
        </a:p>
      </xdr:txBody>
    </xdr:sp>
    <xdr:clientData/>
  </xdr:twoCellAnchor>
  <xdr:twoCellAnchor>
    <xdr:from>
      <xdr:col>4</xdr:col>
      <xdr:colOff>438978</xdr:colOff>
      <xdr:row>6</xdr:row>
      <xdr:rowOff>82827</xdr:rowOff>
    </xdr:from>
    <xdr:to>
      <xdr:col>4</xdr:col>
      <xdr:colOff>484533</xdr:colOff>
      <xdr:row>7</xdr:row>
      <xdr:rowOff>21981</xdr:rowOff>
    </xdr:to>
    <xdr:cxnSp macro="">
      <xdr:nvCxnSpPr>
        <xdr:cNvPr id="20" name="Düz Ok Bağlayıcısı 19"/>
        <xdr:cNvCxnSpPr>
          <a:stCxn id="2" idx="2"/>
          <a:endCxn id="3" idx="0"/>
        </xdr:cNvCxnSpPr>
      </xdr:nvCxnSpPr>
      <xdr:spPr>
        <a:xfrm rot="5400000">
          <a:off x="3134331" y="1570191"/>
          <a:ext cx="154502" cy="455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366347</xdr:colOff>
      <xdr:row>9</xdr:row>
      <xdr:rowOff>58273</xdr:rowOff>
    </xdr:from>
    <xdr:to>
      <xdr:col>4</xdr:col>
      <xdr:colOff>377338</xdr:colOff>
      <xdr:row>10</xdr:row>
      <xdr:rowOff>36285</xdr:rowOff>
    </xdr:to>
    <xdr:cxnSp macro="">
      <xdr:nvCxnSpPr>
        <xdr:cNvPr id="26" name="Düz Ok Bağlayıcısı 25"/>
        <xdr:cNvCxnSpPr>
          <a:endCxn id="5" idx="0"/>
        </xdr:cNvCxnSpPr>
      </xdr:nvCxnSpPr>
      <xdr:spPr>
        <a:xfrm flipH="1">
          <a:off x="3116173" y="2137208"/>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74544</xdr:colOff>
      <xdr:row>10</xdr:row>
      <xdr:rowOff>151290</xdr:rowOff>
    </xdr:from>
    <xdr:to>
      <xdr:col>4</xdr:col>
      <xdr:colOff>109905</xdr:colOff>
      <xdr:row>11</xdr:row>
      <xdr:rowOff>140804</xdr:rowOff>
    </xdr:to>
    <xdr:cxnSp macro="">
      <xdr:nvCxnSpPr>
        <xdr:cNvPr id="28" name="Dirsek Bağlayıcısı 27"/>
        <xdr:cNvCxnSpPr>
          <a:stCxn id="5" idx="1"/>
          <a:endCxn id="14" idx="0"/>
        </xdr:cNvCxnSpPr>
      </xdr:nvCxnSpPr>
      <xdr:spPr>
        <a:xfrm rot="10800000" flipV="1">
          <a:off x="2136914" y="2445573"/>
          <a:ext cx="722817" cy="2048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622789</xdr:colOff>
      <xdr:row>10</xdr:row>
      <xdr:rowOff>151291</xdr:rowOff>
    </xdr:from>
    <xdr:to>
      <xdr:col>7</xdr:col>
      <xdr:colOff>91108</xdr:colOff>
      <xdr:row>11</xdr:row>
      <xdr:rowOff>200989</xdr:rowOff>
    </xdr:to>
    <xdr:cxnSp macro="">
      <xdr:nvCxnSpPr>
        <xdr:cNvPr id="30" name="Dirsek Bağlayıcısı 29"/>
        <xdr:cNvCxnSpPr>
          <a:stCxn id="5" idx="3"/>
          <a:endCxn id="15" idx="0"/>
        </xdr:cNvCxnSpPr>
      </xdr:nvCxnSpPr>
      <xdr:spPr>
        <a:xfrm>
          <a:off x="3372615" y="2445574"/>
          <a:ext cx="1530689" cy="2650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641902</xdr:colOff>
      <xdr:row>13</xdr:row>
      <xdr:rowOff>56679</xdr:rowOff>
    </xdr:from>
    <xdr:to>
      <xdr:col>3</xdr:col>
      <xdr:colOff>61910</xdr:colOff>
      <xdr:row>14</xdr:row>
      <xdr:rowOff>56681</xdr:rowOff>
    </xdr:to>
    <xdr:cxnSp macro="">
      <xdr:nvCxnSpPr>
        <xdr:cNvPr id="34" name="Düz Ok Bağlayıcısı 33"/>
        <xdr:cNvCxnSpPr>
          <a:endCxn id="17" idx="0"/>
        </xdr:cNvCxnSpPr>
      </xdr:nvCxnSpPr>
      <xdr:spPr>
        <a:xfrm rot="5400000">
          <a:off x="1962873" y="3050947"/>
          <a:ext cx="215350" cy="1074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240195</xdr:colOff>
      <xdr:row>14</xdr:row>
      <xdr:rowOff>107674</xdr:rowOff>
    </xdr:from>
    <xdr:to>
      <xdr:col>8</xdr:col>
      <xdr:colOff>248477</xdr:colOff>
      <xdr:row>15</xdr:row>
      <xdr:rowOff>123613</xdr:rowOff>
    </xdr:to>
    <xdr:sp macro="" textlink="">
      <xdr:nvSpPr>
        <xdr:cNvPr id="76" name="75 Akış Çizelgesi: Sonlandırıcı"/>
        <xdr:cNvSpPr/>
      </xdr:nvSpPr>
      <xdr:spPr>
        <a:xfrm>
          <a:off x="4364934" y="3263348"/>
          <a:ext cx="1383195"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Durduruldu</a:t>
          </a:r>
        </a:p>
      </xdr:txBody>
    </xdr:sp>
    <xdr:clientData/>
  </xdr:twoCellAnchor>
  <xdr:twoCellAnchor>
    <xdr:from>
      <xdr:col>4</xdr:col>
      <xdr:colOff>140804</xdr:colOff>
      <xdr:row>13</xdr:row>
      <xdr:rowOff>149087</xdr:rowOff>
    </xdr:from>
    <xdr:to>
      <xdr:col>5</xdr:col>
      <xdr:colOff>455543</xdr:colOff>
      <xdr:row>16</xdr:row>
      <xdr:rowOff>140804</xdr:rowOff>
    </xdr:to>
    <xdr:sp macro="" textlink="">
      <xdr:nvSpPr>
        <xdr:cNvPr id="82" name="81 Akış Çizelgesi: Belge"/>
        <xdr:cNvSpPr/>
      </xdr:nvSpPr>
      <xdr:spPr>
        <a:xfrm>
          <a:off x="2890630" y="3089413"/>
          <a:ext cx="1002196" cy="6377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 Hesap </a:t>
          </a:r>
          <a:r>
            <a:rPr lang="tr-TR" sz="1000"/>
            <a:t>Cetveli</a:t>
          </a:r>
        </a:p>
      </xdr:txBody>
    </xdr:sp>
    <xdr:clientData/>
  </xdr:twoCellAnchor>
  <xdr:twoCellAnchor>
    <xdr:from>
      <xdr:col>1</xdr:col>
      <xdr:colOff>0</xdr:colOff>
      <xdr:row>15</xdr:row>
      <xdr:rowOff>0</xdr:rowOff>
    </xdr:from>
    <xdr:to>
      <xdr:col>1</xdr:col>
      <xdr:colOff>598361</xdr:colOff>
      <xdr:row>16</xdr:row>
      <xdr:rowOff>88482</xdr:rowOff>
    </xdr:to>
    <xdr:sp macro="" textlink="">
      <xdr:nvSpPr>
        <xdr:cNvPr id="84" name="83 Akış Çizelgesi: Manyetik Disk"/>
        <xdr:cNvSpPr/>
      </xdr:nvSpPr>
      <xdr:spPr>
        <a:xfrm>
          <a:off x="687457" y="337102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0</xdr:colOff>
      <xdr:row>17</xdr:row>
      <xdr:rowOff>0</xdr:rowOff>
    </xdr:from>
    <xdr:to>
      <xdr:col>3</xdr:col>
      <xdr:colOff>344367</xdr:colOff>
      <xdr:row>19</xdr:row>
      <xdr:rowOff>7327</xdr:rowOff>
    </xdr:to>
    <xdr:sp macro="" textlink="">
      <xdr:nvSpPr>
        <xdr:cNvPr id="85" name="1 Akış Çizelgesi: İşlem"/>
        <xdr:cNvSpPr/>
      </xdr:nvSpPr>
      <xdr:spPr>
        <a:xfrm>
          <a:off x="1374913" y="3801717"/>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r>
            <a:rPr lang="tr-TR" baseline="0"/>
            <a:t> Belgesinin Hazırlanması</a:t>
          </a:r>
          <a:endParaRPr lang="tr-TR"/>
        </a:p>
      </xdr:txBody>
    </xdr:sp>
    <xdr:clientData/>
  </xdr:twoCellAnchor>
  <xdr:twoCellAnchor>
    <xdr:from>
      <xdr:col>3</xdr:col>
      <xdr:colOff>604629</xdr:colOff>
      <xdr:row>17</xdr:row>
      <xdr:rowOff>49695</xdr:rowOff>
    </xdr:from>
    <xdr:to>
      <xdr:col>4</xdr:col>
      <xdr:colOff>527750</xdr:colOff>
      <xdr:row>18</xdr:row>
      <xdr:rowOff>206426</xdr:rowOff>
    </xdr:to>
    <xdr:sp macro="" textlink="">
      <xdr:nvSpPr>
        <xdr:cNvPr id="86" name="7 Akış Çizelgesi: Belge"/>
        <xdr:cNvSpPr/>
      </xdr:nvSpPr>
      <xdr:spPr>
        <a:xfrm>
          <a:off x="2666999" y="3851412"/>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Belgesi</a:t>
          </a:r>
        </a:p>
      </xdr:txBody>
    </xdr:sp>
    <xdr:clientData/>
  </xdr:twoCellAnchor>
  <xdr:twoCellAnchor>
    <xdr:from>
      <xdr:col>1</xdr:col>
      <xdr:colOff>455544</xdr:colOff>
      <xdr:row>19</xdr:row>
      <xdr:rowOff>207065</xdr:rowOff>
    </xdr:from>
    <xdr:to>
      <xdr:col>3</xdr:col>
      <xdr:colOff>646043</xdr:colOff>
      <xdr:row>21</xdr:row>
      <xdr:rowOff>173934</xdr:rowOff>
    </xdr:to>
    <xdr:sp macro="" textlink="">
      <xdr:nvSpPr>
        <xdr:cNvPr id="88" name="1 Akış Çizelgesi: İşlem"/>
        <xdr:cNvSpPr/>
      </xdr:nvSpPr>
      <xdr:spPr>
        <a:xfrm>
          <a:off x="1143001" y="4439478"/>
          <a:ext cx="1565412" cy="39756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r>
            <a:rPr lang="tr-TR" baseline="0"/>
            <a:t> Belgesinin Yetki Merciler Tarafında İmzalanması</a:t>
          </a:r>
          <a:endParaRPr lang="tr-TR"/>
        </a:p>
      </xdr:txBody>
    </xdr:sp>
    <xdr:clientData/>
  </xdr:twoCellAnchor>
  <xdr:twoCellAnchor>
    <xdr:from>
      <xdr:col>2</xdr:col>
      <xdr:colOff>41413</xdr:colOff>
      <xdr:row>22</xdr:row>
      <xdr:rowOff>173935</xdr:rowOff>
    </xdr:from>
    <xdr:to>
      <xdr:col>3</xdr:col>
      <xdr:colOff>385780</xdr:colOff>
      <xdr:row>24</xdr:row>
      <xdr:rowOff>181264</xdr:rowOff>
    </xdr:to>
    <xdr:sp macro="" textlink="">
      <xdr:nvSpPr>
        <xdr:cNvPr id="89" name="1 Akış Çizelgesi: İşlem"/>
        <xdr:cNvSpPr/>
      </xdr:nvSpPr>
      <xdr:spPr>
        <a:xfrm>
          <a:off x="1416326" y="5052392"/>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 Fiyat Araştırmasının Yapılması</a:t>
          </a:r>
        </a:p>
      </xdr:txBody>
    </xdr:sp>
    <xdr:clientData/>
  </xdr:twoCellAnchor>
  <xdr:twoCellAnchor>
    <xdr:from>
      <xdr:col>3</xdr:col>
      <xdr:colOff>588066</xdr:colOff>
      <xdr:row>22</xdr:row>
      <xdr:rowOff>173935</xdr:rowOff>
    </xdr:from>
    <xdr:to>
      <xdr:col>5</xdr:col>
      <xdr:colOff>41413</xdr:colOff>
      <xdr:row>25</xdr:row>
      <xdr:rowOff>66262</xdr:rowOff>
    </xdr:to>
    <xdr:sp macro="" textlink="">
      <xdr:nvSpPr>
        <xdr:cNvPr id="90" name="89 Akış Çizelgesi: Belge"/>
        <xdr:cNvSpPr/>
      </xdr:nvSpPr>
      <xdr:spPr>
        <a:xfrm>
          <a:off x="2650436" y="5052392"/>
          <a:ext cx="828260" cy="5383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 Fiyat Araştırma</a:t>
          </a:r>
          <a:r>
            <a:rPr lang="tr-TR" baseline="0"/>
            <a:t> Tutanağı</a:t>
          </a:r>
          <a:endParaRPr lang="tr-TR"/>
        </a:p>
      </xdr:txBody>
    </xdr:sp>
    <xdr:clientData/>
  </xdr:twoCellAnchor>
  <xdr:twoCellAnchor>
    <xdr:from>
      <xdr:col>1</xdr:col>
      <xdr:colOff>0</xdr:colOff>
      <xdr:row>23</xdr:row>
      <xdr:rowOff>0</xdr:rowOff>
    </xdr:from>
    <xdr:to>
      <xdr:col>1</xdr:col>
      <xdr:colOff>598361</xdr:colOff>
      <xdr:row>24</xdr:row>
      <xdr:rowOff>88482</xdr:rowOff>
    </xdr:to>
    <xdr:sp macro="" textlink="">
      <xdr:nvSpPr>
        <xdr:cNvPr id="91" name="90 Akış Çizelgesi: Manyetik Disk"/>
        <xdr:cNvSpPr/>
      </xdr:nvSpPr>
      <xdr:spPr>
        <a:xfrm>
          <a:off x="687457" y="5093804"/>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0</xdr:colOff>
      <xdr:row>25</xdr:row>
      <xdr:rowOff>124240</xdr:rowOff>
    </xdr:from>
    <xdr:to>
      <xdr:col>3</xdr:col>
      <xdr:colOff>323021</xdr:colOff>
      <xdr:row>27</xdr:row>
      <xdr:rowOff>88476</xdr:rowOff>
    </xdr:to>
    <xdr:sp macro="" textlink="">
      <xdr:nvSpPr>
        <xdr:cNvPr id="23" name="22 Akış Çizelgesi: İşlem"/>
        <xdr:cNvSpPr/>
      </xdr:nvSpPr>
      <xdr:spPr>
        <a:xfrm>
          <a:off x="1374913" y="5648740"/>
          <a:ext cx="1010478" cy="3949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Sözleşme Taslağının Hazırlanması</a:t>
          </a:r>
        </a:p>
      </xdr:txBody>
    </xdr:sp>
    <xdr:clientData/>
  </xdr:twoCellAnchor>
  <xdr:twoCellAnchor>
    <xdr:from>
      <xdr:col>2</xdr:col>
      <xdr:colOff>0</xdr:colOff>
      <xdr:row>27</xdr:row>
      <xdr:rowOff>215347</xdr:rowOff>
    </xdr:from>
    <xdr:to>
      <xdr:col>3</xdr:col>
      <xdr:colOff>314739</xdr:colOff>
      <xdr:row>29</xdr:row>
      <xdr:rowOff>88475</xdr:rowOff>
    </xdr:to>
    <xdr:sp macro="" textlink="">
      <xdr:nvSpPr>
        <xdr:cNvPr id="24" name="23 Akış Çizelgesi: İşlem"/>
        <xdr:cNvSpPr/>
      </xdr:nvSpPr>
      <xdr:spPr>
        <a:xfrm>
          <a:off x="1374913" y="6170543"/>
          <a:ext cx="1002196"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Yazının Yazılması</a:t>
          </a:r>
        </a:p>
      </xdr:txBody>
    </xdr:sp>
    <xdr:clientData/>
  </xdr:twoCellAnchor>
  <xdr:twoCellAnchor>
    <xdr:from>
      <xdr:col>1</xdr:col>
      <xdr:colOff>430695</xdr:colOff>
      <xdr:row>30</xdr:row>
      <xdr:rowOff>0</xdr:rowOff>
    </xdr:from>
    <xdr:to>
      <xdr:col>3</xdr:col>
      <xdr:colOff>505239</xdr:colOff>
      <xdr:row>32</xdr:row>
      <xdr:rowOff>16565</xdr:rowOff>
    </xdr:to>
    <xdr:sp macro="" textlink="">
      <xdr:nvSpPr>
        <xdr:cNvPr id="25" name="1 Akış Çizelgesi: İşlem"/>
        <xdr:cNvSpPr/>
      </xdr:nvSpPr>
      <xdr:spPr>
        <a:xfrm>
          <a:off x="1118152" y="6601239"/>
          <a:ext cx="1449457" cy="44726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a:t>
          </a:r>
          <a:r>
            <a:rPr lang="tr-TR" baseline="0"/>
            <a:t> Müdürü Tarafından İmzalanması</a:t>
          </a:r>
          <a:endParaRPr lang="tr-TR"/>
        </a:p>
      </xdr:txBody>
    </xdr:sp>
    <xdr:clientData/>
  </xdr:twoCellAnchor>
  <xdr:twoCellAnchor>
    <xdr:from>
      <xdr:col>3</xdr:col>
      <xdr:colOff>149087</xdr:colOff>
      <xdr:row>32</xdr:row>
      <xdr:rowOff>66260</xdr:rowOff>
    </xdr:from>
    <xdr:to>
      <xdr:col>3</xdr:col>
      <xdr:colOff>588702</xdr:colOff>
      <xdr:row>33</xdr:row>
      <xdr:rowOff>143251</xdr:rowOff>
    </xdr:to>
    <xdr:sp macro="" textlink="">
      <xdr:nvSpPr>
        <xdr:cNvPr id="27" name="26 Akış Çizelgesi: Bağlayıcı"/>
        <xdr:cNvSpPr/>
      </xdr:nvSpPr>
      <xdr:spPr>
        <a:xfrm>
          <a:off x="2211457" y="709819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7</xdr:col>
      <xdr:colOff>90315</xdr:colOff>
      <xdr:row>13</xdr:row>
      <xdr:rowOff>116749</xdr:rowOff>
    </xdr:from>
    <xdr:to>
      <xdr:col>7</xdr:col>
      <xdr:colOff>91903</xdr:colOff>
      <xdr:row>14</xdr:row>
      <xdr:rowOff>125032</xdr:rowOff>
    </xdr:to>
    <xdr:cxnSp macro="">
      <xdr:nvCxnSpPr>
        <xdr:cNvPr id="31" name="30 Düz Ok Bağlayıcısı"/>
        <xdr:cNvCxnSpPr>
          <a:stCxn id="15" idx="2"/>
        </xdr:cNvCxnSpPr>
      </xdr:nvCxnSpPr>
      <xdr:spPr>
        <a:xfrm rot="5400000">
          <a:off x="4791489" y="3168097"/>
          <a:ext cx="22363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621195</xdr:colOff>
      <xdr:row>15</xdr:row>
      <xdr:rowOff>37272</xdr:rowOff>
    </xdr:from>
    <xdr:to>
      <xdr:col>4</xdr:col>
      <xdr:colOff>140804</xdr:colOff>
      <xdr:row>15</xdr:row>
      <xdr:rowOff>60343</xdr:rowOff>
    </xdr:to>
    <xdr:cxnSp macro="">
      <xdr:nvCxnSpPr>
        <xdr:cNvPr id="33" name="32 Düz Ok Bağlayıcısı"/>
        <xdr:cNvCxnSpPr>
          <a:stCxn id="17" idx="3"/>
          <a:endCxn id="82" idx="1"/>
        </xdr:cNvCxnSpPr>
      </xdr:nvCxnSpPr>
      <xdr:spPr>
        <a:xfrm flipV="1">
          <a:off x="2683565" y="3408294"/>
          <a:ext cx="207065" cy="23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641903</xdr:colOff>
      <xdr:row>16</xdr:row>
      <xdr:rowOff>64005</xdr:rowOff>
    </xdr:from>
    <xdr:to>
      <xdr:col>2</xdr:col>
      <xdr:colOff>646045</xdr:colOff>
      <xdr:row>17</xdr:row>
      <xdr:rowOff>16565</xdr:rowOff>
    </xdr:to>
    <xdr:cxnSp macro="">
      <xdr:nvCxnSpPr>
        <xdr:cNvPr id="36" name="35 Düz Ok Bağlayıcısı"/>
        <xdr:cNvCxnSpPr>
          <a:stCxn id="17" idx="2"/>
        </xdr:cNvCxnSpPr>
      </xdr:nvCxnSpPr>
      <xdr:spPr>
        <a:xfrm rot="16200000" flipH="1">
          <a:off x="1934933" y="3732258"/>
          <a:ext cx="167907"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515912</xdr:colOff>
      <xdr:row>19</xdr:row>
      <xdr:rowOff>7327</xdr:rowOff>
    </xdr:from>
    <xdr:to>
      <xdr:col>2</xdr:col>
      <xdr:colOff>550794</xdr:colOff>
      <xdr:row>19</xdr:row>
      <xdr:rowOff>207065</xdr:rowOff>
    </xdr:to>
    <xdr:cxnSp macro="">
      <xdr:nvCxnSpPr>
        <xdr:cNvPr id="39" name="38 Düz Ok Bağlayıcısı"/>
        <xdr:cNvCxnSpPr>
          <a:stCxn id="85" idx="2"/>
          <a:endCxn id="88" idx="0"/>
        </xdr:cNvCxnSpPr>
      </xdr:nvCxnSpPr>
      <xdr:spPr>
        <a:xfrm rot="16200000" flipH="1">
          <a:off x="1808397" y="4322168"/>
          <a:ext cx="199738" cy="348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344367</xdr:colOff>
      <xdr:row>18</xdr:row>
      <xdr:rowOff>3664</xdr:rowOff>
    </xdr:from>
    <xdr:to>
      <xdr:col>3</xdr:col>
      <xdr:colOff>604629</xdr:colOff>
      <xdr:row>18</xdr:row>
      <xdr:rowOff>20387</xdr:rowOff>
    </xdr:to>
    <xdr:cxnSp macro="">
      <xdr:nvCxnSpPr>
        <xdr:cNvPr id="41" name="40 Düz Ok Bağlayıcısı"/>
        <xdr:cNvCxnSpPr>
          <a:stCxn id="85" idx="3"/>
          <a:endCxn id="86" idx="1"/>
        </xdr:cNvCxnSpPr>
      </xdr:nvCxnSpPr>
      <xdr:spPr>
        <a:xfrm>
          <a:off x="2406737" y="4020729"/>
          <a:ext cx="260262" cy="167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550794</xdr:colOff>
      <xdr:row>21</xdr:row>
      <xdr:rowOff>173933</xdr:rowOff>
    </xdr:from>
    <xdr:to>
      <xdr:col>2</xdr:col>
      <xdr:colOff>557325</xdr:colOff>
      <xdr:row>22</xdr:row>
      <xdr:rowOff>173934</xdr:rowOff>
    </xdr:to>
    <xdr:cxnSp macro="">
      <xdr:nvCxnSpPr>
        <xdr:cNvPr id="43" name="42 Düz Ok Bağlayıcısı"/>
        <xdr:cNvCxnSpPr>
          <a:stCxn id="88" idx="2"/>
          <a:endCxn id="89" idx="0"/>
        </xdr:cNvCxnSpPr>
      </xdr:nvCxnSpPr>
      <xdr:spPr>
        <a:xfrm rot="16200000" flipH="1">
          <a:off x="1821298" y="4941451"/>
          <a:ext cx="215349" cy="6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385780</xdr:colOff>
      <xdr:row>23</xdr:row>
      <xdr:rowOff>177600</xdr:rowOff>
    </xdr:from>
    <xdr:to>
      <xdr:col>3</xdr:col>
      <xdr:colOff>588066</xdr:colOff>
      <xdr:row>24</xdr:row>
      <xdr:rowOff>12425</xdr:rowOff>
    </xdr:to>
    <xdr:cxnSp macro="">
      <xdr:nvCxnSpPr>
        <xdr:cNvPr id="45" name="44 Düz Ok Bağlayıcısı"/>
        <xdr:cNvCxnSpPr>
          <a:stCxn id="89" idx="3"/>
          <a:endCxn id="90" idx="1"/>
        </xdr:cNvCxnSpPr>
      </xdr:nvCxnSpPr>
      <xdr:spPr>
        <a:xfrm>
          <a:off x="2448150" y="5271404"/>
          <a:ext cx="202286" cy="501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505239</xdr:colOff>
      <xdr:row>24</xdr:row>
      <xdr:rowOff>181264</xdr:rowOff>
    </xdr:from>
    <xdr:to>
      <xdr:col>2</xdr:col>
      <xdr:colOff>557325</xdr:colOff>
      <xdr:row>25</xdr:row>
      <xdr:rowOff>124240</xdr:rowOff>
    </xdr:to>
    <xdr:cxnSp macro="">
      <xdr:nvCxnSpPr>
        <xdr:cNvPr id="47" name="46 Düz Ok Bağlayıcısı"/>
        <xdr:cNvCxnSpPr>
          <a:stCxn id="89" idx="2"/>
          <a:endCxn id="23" idx="0"/>
        </xdr:cNvCxnSpPr>
      </xdr:nvCxnSpPr>
      <xdr:spPr>
        <a:xfrm rot="5400000">
          <a:off x="1827033" y="5543535"/>
          <a:ext cx="158324" cy="52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501099</xdr:colOff>
      <xdr:row>27</xdr:row>
      <xdr:rowOff>88476</xdr:rowOff>
    </xdr:from>
    <xdr:to>
      <xdr:col>2</xdr:col>
      <xdr:colOff>505240</xdr:colOff>
      <xdr:row>27</xdr:row>
      <xdr:rowOff>215347</xdr:rowOff>
    </xdr:to>
    <xdr:cxnSp macro="">
      <xdr:nvCxnSpPr>
        <xdr:cNvPr id="49" name="48 Düz Ok Bağlayıcısı"/>
        <xdr:cNvCxnSpPr>
          <a:stCxn id="23" idx="2"/>
          <a:endCxn id="24" idx="0"/>
        </xdr:cNvCxnSpPr>
      </xdr:nvCxnSpPr>
      <xdr:spPr>
        <a:xfrm rot="5400000">
          <a:off x="1814647" y="6105037"/>
          <a:ext cx="126871"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467969</xdr:colOff>
      <xdr:row>29</xdr:row>
      <xdr:rowOff>88474</xdr:rowOff>
    </xdr:from>
    <xdr:to>
      <xdr:col>2</xdr:col>
      <xdr:colOff>501099</xdr:colOff>
      <xdr:row>29</xdr:row>
      <xdr:rowOff>215347</xdr:rowOff>
    </xdr:to>
    <xdr:cxnSp macro="">
      <xdr:nvCxnSpPr>
        <xdr:cNvPr id="51" name="50 Düz Ok Bağlayıcısı"/>
        <xdr:cNvCxnSpPr>
          <a:stCxn id="24" idx="2"/>
          <a:endCxn id="25" idx="0"/>
        </xdr:cNvCxnSpPr>
      </xdr:nvCxnSpPr>
      <xdr:spPr>
        <a:xfrm rot="5400000">
          <a:off x="1796010" y="6521237"/>
          <a:ext cx="126873" cy="33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356153</xdr:colOff>
      <xdr:row>3</xdr:row>
      <xdr:rowOff>55110</xdr:rowOff>
    </xdr:from>
    <xdr:to>
      <xdr:col>4</xdr:col>
      <xdr:colOff>579784</xdr:colOff>
      <xdr:row>5</xdr:row>
      <xdr:rowOff>62439</xdr:rowOff>
    </xdr:to>
    <xdr:sp macro="" textlink="">
      <xdr:nvSpPr>
        <xdr:cNvPr id="3" name="1 Akış Çizelgesi: İşlem"/>
        <xdr:cNvSpPr/>
      </xdr:nvSpPr>
      <xdr:spPr>
        <a:xfrm>
          <a:off x="1731066" y="841958"/>
          <a:ext cx="159854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Firmanın Sözleşme İmzalamaya Davet Edilmesi</a:t>
          </a:r>
          <a:endParaRPr lang="tr-T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13"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554935</xdr:colOff>
      <xdr:row>13</xdr:row>
      <xdr:rowOff>24848</xdr:rowOff>
    </xdr:from>
    <xdr:to>
      <xdr:col>4</xdr:col>
      <xdr:colOff>463826</xdr:colOff>
      <xdr:row>14</xdr:row>
      <xdr:rowOff>207065</xdr:rowOff>
    </xdr:to>
    <xdr:sp macro="" textlink="">
      <xdr:nvSpPr>
        <xdr:cNvPr id="19" name="1 Akış Çizelgesi: İşlem"/>
        <xdr:cNvSpPr/>
      </xdr:nvSpPr>
      <xdr:spPr>
        <a:xfrm>
          <a:off x="1929848" y="2965174"/>
          <a:ext cx="1283804" cy="39756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Taraflarca</a:t>
          </a:r>
          <a:r>
            <a:rPr lang="tr-TR" baseline="0"/>
            <a:t> Sözleşmenin İmzalanması</a:t>
          </a:r>
          <a:endParaRPr lang="tr-TR"/>
        </a:p>
      </xdr:txBody>
    </xdr:sp>
    <xdr:clientData/>
  </xdr:twoCellAnchor>
  <xdr:twoCellAnchor>
    <xdr:from>
      <xdr:col>2</xdr:col>
      <xdr:colOff>422413</xdr:colOff>
      <xdr:row>15</xdr:row>
      <xdr:rowOff>149087</xdr:rowOff>
    </xdr:from>
    <xdr:to>
      <xdr:col>4</xdr:col>
      <xdr:colOff>637761</xdr:colOff>
      <xdr:row>17</xdr:row>
      <xdr:rowOff>156416</xdr:rowOff>
    </xdr:to>
    <xdr:sp macro="" textlink="">
      <xdr:nvSpPr>
        <xdr:cNvPr id="20" name="1 Akış Çizelgesi: İşlem"/>
        <xdr:cNvSpPr/>
      </xdr:nvSpPr>
      <xdr:spPr>
        <a:xfrm>
          <a:off x="1797326" y="3520109"/>
          <a:ext cx="1590261"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Aylık</a:t>
          </a:r>
          <a:r>
            <a:rPr lang="tr-TR" baseline="0"/>
            <a:t> Peryodik Bakım ve Onarımın Sağlanması</a:t>
          </a:r>
          <a:endParaRPr lang="tr-TR"/>
        </a:p>
      </xdr:txBody>
    </xdr:sp>
    <xdr:clientData/>
  </xdr:twoCellAnchor>
  <xdr:twoCellAnchor>
    <xdr:from>
      <xdr:col>1</xdr:col>
      <xdr:colOff>0</xdr:colOff>
      <xdr:row>3</xdr:row>
      <xdr:rowOff>0</xdr:rowOff>
    </xdr:from>
    <xdr:to>
      <xdr:col>1</xdr:col>
      <xdr:colOff>439615</xdr:colOff>
      <xdr:row>4</xdr:row>
      <xdr:rowOff>76991</xdr:rowOff>
    </xdr:to>
    <xdr:sp macro="" textlink="">
      <xdr:nvSpPr>
        <xdr:cNvPr id="27" name="26 Akış Çizelgesi: Bağlayıcı"/>
        <xdr:cNvSpPr/>
      </xdr:nvSpPr>
      <xdr:spPr>
        <a:xfrm>
          <a:off x="687457" y="78684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629479</xdr:colOff>
      <xdr:row>5</xdr:row>
      <xdr:rowOff>157370</xdr:rowOff>
    </xdr:from>
    <xdr:to>
      <xdr:col>4</xdr:col>
      <xdr:colOff>472110</xdr:colOff>
      <xdr:row>7</xdr:row>
      <xdr:rowOff>30497</xdr:rowOff>
    </xdr:to>
    <xdr:sp macro="" textlink="">
      <xdr:nvSpPr>
        <xdr:cNvPr id="28" name="27 Akış Çizelgesi: İşlem"/>
        <xdr:cNvSpPr/>
      </xdr:nvSpPr>
      <xdr:spPr>
        <a:xfrm>
          <a:off x="2004392" y="1374913"/>
          <a:ext cx="121754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Yazı Yazılması</a:t>
          </a:r>
        </a:p>
      </xdr:txBody>
    </xdr:sp>
    <xdr:clientData/>
  </xdr:twoCellAnchor>
  <xdr:twoCellAnchor>
    <xdr:from>
      <xdr:col>2</xdr:col>
      <xdr:colOff>513523</xdr:colOff>
      <xdr:row>7</xdr:row>
      <xdr:rowOff>124240</xdr:rowOff>
    </xdr:from>
    <xdr:to>
      <xdr:col>4</xdr:col>
      <xdr:colOff>579784</xdr:colOff>
      <xdr:row>9</xdr:row>
      <xdr:rowOff>132522</xdr:rowOff>
    </xdr:to>
    <xdr:sp macro="" textlink="">
      <xdr:nvSpPr>
        <xdr:cNvPr id="29" name="1 Akış Çizelgesi: İşlem"/>
        <xdr:cNvSpPr/>
      </xdr:nvSpPr>
      <xdr:spPr>
        <a:xfrm>
          <a:off x="1888436" y="1631675"/>
          <a:ext cx="1441174" cy="43897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r>
            <a:rPr lang="tr-TR" baseline="0"/>
            <a:t> Tarafından İmzalanması</a:t>
          </a:r>
          <a:endParaRPr lang="tr-TR"/>
        </a:p>
      </xdr:txBody>
    </xdr:sp>
    <xdr:clientData/>
  </xdr:twoCellAnchor>
  <xdr:twoCellAnchor>
    <xdr:from>
      <xdr:col>2</xdr:col>
      <xdr:colOff>455544</xdr:colOff>
      <xdr:row>10</xdr:row>
      <xdr:rowOff>24847</xdr:rowOff>
    </xdr:from>
    <xdr:to>
      <xdr:col>5</xdr:col>
      <xdr:colOff>49696</xdr:colOff>
      <xdr:row>12</xdr:row>
      <xdr:rowOff>91109</xdr:rowOff>
    </xdr:to>
    <xdr:sp macro="" textlink="">
      <xdr:nvSpPr>
        <xdr:cNvPr id="30" name="29 Akış Çizelgesi: İşlem"/>
        <xdr:cNvSpPr/>
      </xdr:nvSpPr>
      <xdr:spPr>
        <a:xfrm>
          <a:off x="1830457" y="2319130"/>
          <a:ext cx="1656522"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Sözleşmeden</a:t>
          </a:r>
          <a:r>
            <a:rPr lang="tr-TR" baseline="0"/>
            <a:t> Doğan Damga Vergisinin Yatırılmasının Sağlanması</a:t>
          </a:r>
          <a:endParaRPr lang="tr-TR"/>
        </a:p>
      </xdr:txBody>
    </xdr:sp>
    <xdr:clientData/>
  </xdr:twoCellAnchor>
  <xdr:twoCellAnchor>
    <xdr:from>
      <xdr:col>5</xdr:col>
      <xdr:colOff>190499</xdr:colOff>
      <xdr:row>9</xdr:row>
      <xdr:rowOff>165653</xdr:rowOff>
    </xdr:from>
    <xdr:to>
      <xdr:col>6</xdr:col>
      <xdr:colOff>538369</xdr:colOff>
      <xdr:row>13</xdr:row>
      <xdr:rowOff>41413</xdr:rowOff>
    </xdr:to>
    <xdr:sp macro="" textlink="">
      <xdr:nvSpPr>
        <xdr:cNvPr id="31" name="30 Akış Çizelgesi: Belge"/>
        <xdr:cNvSpPr/>
      </xdr:nvSpPr>
      <xdr:spPr>
        <a:xfrm>
          <a:off x="3627782" y="2244588"/>
          <a:ext cx="1035326" cy="73715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Damga Vergisi Yatırıldığına İlişkin</a:t>
          </a:r>
          <a:r>
            <a:rPr lang="tr-TR" baseline="0"/>
            <a:t> Alındı Belgesi</a:t>
          </a:r>
          <a:endParaRPr lang="tr-TR"/>
        </a:p>
      </xdr:txBody>
    </xdr:sp>
    <xdr:clientData/>
  </xdr:twoCellAnchor>
  <xdr:twoCellAnchor>
    <xdr:from>
      <xdr:col>3</xdr:col>
      <xdr:colOff>16564</xdr:colOff>
      <xdr:row>18</xdr:row>
      <xdr:rowOff>82827</xdr:rowOff>
    </xdr:from>
    <xdr:to>
      <xdr:col>4</xdr:col>
      <xdr:colOff>438977</xdr:colOff>
      <xdr:row>20</xdr:row>
      <xdr:rowOff>17012</xdr:rowOff>
    </xdr:to>
    <xdr:sp macro="" textlink="">
      <xdr:nvSpPr>
        <xdr:cNvPr id="32" name="31 Akış Çizelgesi: Karar"/>
        <xdr:cNvSpPr/>
      </xdr:nvSpPr>
      <xdr:spPr>
        <a:xfrm>
          <a:off x="2078934" y="4099892"/>
          <a:ext cx="1109869"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380999</xdr:colOff>
      <xdr:row>20</xdr:row>
      <xdr:rowOff>41414</xdr:rowOff>
    </xdr:from>
    <xdr:to>
      <xdr:col>3</xdr:col>
      <xdr:colOff>168201</xdr:colOff>
      <xdr:row>22</xdr:row>
      <xdr:rowOff>91110</xdr:rowOff>
    </xdr:to>
    <xdr:sp macro="" textlink="">
      <xdr:nvSpPr>
        <xdr:cNvPr id="33" name="32 Akış Çizelgesi: Sonlandırıcı"/>
        <xdr:cNvSpPr/>
      </xdr:nvSpPr>
      <xdr:spPr>
        <a:xfrm>
          <a:off x="1068456" y="4489175"/>
          <a:ext cx="1162115" cy="48039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Parça Değişimsiz Bakım</a:t>
          </a:r>
        </a:p>
      </xdr:txBody>
    </xdr:sp>
    <xdr:clientData/>
  </xdr:twoCellAnchor>
  <xdr:twoCellAnchor>
    <xdr:from>
      <xdr:col>4</xdr:col>
      <xdr:colOff>298176</xdr:colOff>
      <xdr:row>19</xdr:row>
      <xdr:rowOff>182219</xdr:rowOff>
    </xdr:from>
    <xdr:to>
      <xdr:col>6</xdr:col>
      <xdr:colOff>182219</xdr:colOff>
      <xdr:row>22</xdr:row>
      <xdr:rowOff>33131</xdr:rowOff>
    </xdr:to>
    <xdr:sp macro="" textlink="">
      <xdr:nvSpPr>
        <xdr:cNvPr id="34" name="33 Akış Çizelgesi: Sonlandırıcı"/>
        <xdr:cNvSpPr/>
      </xdr:nvSpPr>
      <xdr:spPr>
        <a:xfrm>
          <a:off x="3048002" y="4414632"/>
          <a:ext cx="1258956" cy="49695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Parça Değişimli Bakım</a:t>
          </a:r>
        </a:p>
      </xdr:txBody>
    </xdr:sp>
    <xdr:clientData/>
  </xdr:twoCellAnchor>
  <xdr:twoCellAnchor>
    <xdr:from>
      <xdr:col>1</xdr:col>
      <xdr:colOff>298173</xdr:colOff>
      <xdr:row>23</xdr:row>
      <xdr:rowOff>16566</xdr:rowOff>
    </xdr:from>
    <xdr:to>
      <xdr:col>3</xdr:col>
      <xdr:colOff>298173</xdr:colOff>
      <xdr:row>25</xdr:row>
      <xdr:rowOff>157370</xdr:rowOff>
    </xdr:to>
    <xdr:sp macro="" textlink="">
      <xdr:nvSpPr>
        <xdr:cNvPr id="35" name="34 Akış Çizelgesi: İşlem"/>
        <xdr:cNvSpPr/>
      </xdr:nvSpPr>
      <xdr:spPr>
        <a:xfrm>
          <a:off x="985630" y="5110370"/>
          <a:ext cx="1374913"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Muyene</a:t>
          </a:r>
          <a:r>
            <a:rPr lang="tr-TR" baseline="0"/>
            <a:t> Kabul Komisyon Raporunun Hazırlanması</a:t>
          </a:r>
          <a:endParaRPr lang="tr-TR"/>
        </a:p>
      </xdr:txBody>
    </xdr:sp>
    <xdr:clientData/>
  </xdr:twoCellAnchor>
  <xdr:twoCellAnchor>
    <xdr:from>
      <xdr:col>0</xdr:col>
      <xdr:colOff>265044</xdr:colOff>
      <xdr:row>23</xdr:row>
      <xdr:rowOff>198782</xdr:rowOff>
    </xdr:from>
    <xdr:to>
      <xdr:col>1</xdr:col>
      <xdr:colOff>175948</xdr:colOff>
      <xdr:row>25</xdr:row>
      <xdr:rowOff>71916</xdr:rowOff>
    </xdr:to>
    <xdr:sp macro="" textlink="">
      <xdr:nvSpPr>
        <xdr:cNvPr id="36" name="35 Akış Çizelgesi: Manyetik Disk"/>
        <xdr:cNvSpPr/>
      </xdr:nvSpPr>
      <xdr:spPr>
        <a:xfrm>
          <a:off x="265044" y="5292586"/>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4</xdr:col>
      <xdr:colOff>364435</xdr:colOff>
      <xdr:row>22</xdr:row>
      <xdr:rowOff>132521</xdr:rowOff>
    </xdr:from>
    <xdr:to>
      <xdr:col>6</xdr:col>
      <xdr:colOff>198783</xdr:colOff>
      <xdr:row>24</xdr:row>
      <xdr:rowOff>190500</xdr:rowOff>
    </xdr:to>
    <xdr:sp macro="" textlink="">
      <xdr:nvSpPr>
        <xdr:cNvPr id="37" name="36 Akış Çizelgesi: İşlem"/>
        <xdr:cNvSpPr/>
      </xdr:nvSpPr>
      <xdr:spPr>
        <a:xfrm>
          <a:off x="3114261" y="5010978"/>
          <a:ext cx="1209261"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 Fiyat Tespitinin Yapılması</a:t>
          </a:r>
        </a:p>
      </xdr:txBody>
    </xdr:sp>
    <xdr:clientData/>
  </xdr:twoCellAnchor>
  <xdr:twoCellAnchor>
    <xdr:from>
      <xdr:col>6</xdr:col>
      <xdr:colOff>306457</xdr:colOff>
      <xdr:row>22</xdr:row>
      <xdr:rowOff>99391</xdr:rowOff>
    </xdr:from>
    <xdr:to>
      <xdr:col>8</xdr:col>
      <xdr:colOff>74544</xdr:colOff>
      <xdr:row>24</xdr:row>
      <xdr:rowOff>173935</xdr:rowOff>
    </xdr:to>
    <xdr:sp macro="" textlink="">
      <xdr:nvSpPr>
        <xdr:cNvPr id="38" name="37 Akış Çizelgesi: Belge"/>
        <xdr:cNvSpPr/>
      </xdr:nvSpPr>
      <xdr:spPr>
        <a:xfrm>
          <a:off x="4431196" y="4977848"/>
          <a:ext cx="1143000" cy="50523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 Hesap Cetveli</a:t>
          </a:r>
        </a:p>
      </xdr:txBody>
    </xdr:sp>
    <xdr:clientData/>
  </xdr:twoCellAnchor>
  <xdr:twoCellAnchor>
    <xdr:from>
      <xdr:col>4</xdr:col>
      <xdr:colOff>414130</xdr:colOff>
      <xdr:row>25</xdr:row>
      <xdr:rowOff>41414</xdr:rowOff>
    </xdr:from>
    <xdr:to>
      <xdr:col>6</xdr:col>
      <xdr:colOff>240194</xdr:colOff>
      <xdr:row>27</xdr:row>
      <xdr:rowOff>74544</xdr:rowOff>
    </xdr:to>
    <xdr:sp macro="" textlink="">
      <xdr:nvSpPr>
        <xdr:cNvPr id="39" name="38 Akış Çizelgesi: İşlem"/>
        <xdr:cNvSpPr/>
      </xdr:nvSpPr>
      <xdr:spPr>
        <a:xfrm>
          <a:off x="3163956" y="5565914"/>
          <a:ext cx="1200977"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Belgesinin Hazırlanması</a:t>
          </a:r>
        </a:p>
      </xdr:txBody>
    </xdr:sp>
    <xdr:clientData/>
  </xdr:twoCellAnchor>
  <xdr:twoCellAnchor>
    <xdr:from>
      <xdr:col>6</xdr:col>
      <xdr:colOff>372717</xdr:colOff>
      <xdr:row>25</xdr:row>
      <xdr:rowOff>66262</xdr:rowOff>
    </xdr:from>
    <xdr:to>
      <xdr:col>7</xdr:col>
      <xdr:colOff>295837</xdr:colOff>
      <xdr:row>27</xdr:row>
      <xdr:rowOff>13391</xdr:rowOff>
    </xdr:to>
    <xdr:sp macro="" textlink="">
      <xdr:nvSpPr>
        <xdr:cNvPr id="40" name="39 Akış Çizelgesi: Belge"/>
        <xdr:cNvSpPr/>
      </xdr:nvSpPr>
      <xdr:spPr>
        <a:xfrm>
          <a:off x="4497456" y="559076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Belgesi</a:t>
          </a:r>
        </a:p>
      </xdr:txBody>
    </xdr:sp>
    <xdr:clientData/>
  </xdr:twoCellAnchor>
  <xdr:twoCellAnchor>
    <xdr:from>
      <xdr:col>3</xdr:col>
      <xdr:colOff>381000</xdr:colOff>
      <xdr:row>25</xdr:row>
      <xdr:rowOff>124240</xdr:rowOff>
    </xdr:from>
    <xdr:to>
      <xdr:col>4</xdr:col>
      <xdr:colOff>291905</xdr:colOff>
      <xdr:row>26</xdr:row>
      <xdr:rowOff>212722</xdr:rowOff>
    </xdr:to>
    <xdr:sp macro="" textlink="">
      <xdr:nvSpPr>
        <xdr:cNvPr id="41" name="40 Akış Çizelgesi: Manyetik Disk"/>
        <xdr:cNvSpPr/>
      </xdr:nvSpPr>
      <xdr:spPr>
        <a:xfrm>
          <a:off x="2443370" y="564874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3</xdr:col>
      <xdr:colOff>397565</xdr:colOff>
      <xdr:row>23</xdr:row>
      <xdr:rowOff>8282</xdr:rowOff>
    </xdr:from>
    <xdr:to>
      <xdr:col>4</xdr:col>
      <xdr:colOff>308470</xdr:colOff>
      <xdr:row>24</xdr:row>
      <xdr:rowOff>96764</xdr:rowOff>
    </xdr:to>
    <xdr:sp macro="" textlink="">
      <xdr:nvSpPr>
        <xdr:cNvPr id="42" name="41 Akış Çizelgesi: Manyetik Disk"/>
        <xdr:cNvSpPr/>
      </xdr:nvSpPr>
      <xdr:spPr>
        <a:xfrm>
          <a:off x="2459935" y="5102086"/>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4</xdr:col>
      <xdr:colOff>190501</xdr:colOff>
      <xdr:row>27</xdr:row>
      <xdr:rowOff>215347</xdr:rowOff>
    </xdr:from>
    <xdr:to>
      <xdr:col>6</xdr:col>
      <xdr:colOff>513522</xdr:colOff>
      <xdr:row>29</xdr:row>
      <xdr:rowOff>86033</xdr:rowOff>
    </xdr:to>
    <xdr:sp macro="" textlink="">
      <xdr:nvSpPr>
        <xdr:cNvPr id="43" name="1 Akış Çizelgesi: İşlem"/>
        <xdr:cNvSpPr/>
      </xdr:nvSpPr>
      <xdr:spPr>
        <a:xfrm>
          <a:off x="2940327" y="6170543"/>
          <a:ext cx="1697934"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Yetkili Merciler</a:t>
          </a:r>
          <a:r>
            <a:rPr lang="tr-TR" baseline="0"/>
            <a:t> Tarafından İmzalanması</a:t>
          </a:r>
          <a:endParaRPr lang="tr-TR"/>
        </a:p>
      </xdr:txBody>
    </xdr:sp>
    <xdr:clientData/>
  </xdr:twoCellAnchor>
  <xdr:twoCellAnchor>
    <xdr:from>
      <xdr:col>4</xdr:col>
      <xdr:colOff>215348</xdr:colOff>
      <xdr:row>30</xdr:row>
      <xdr:rowOff>16565</xdr:rowOff>
    </xdr:from>
    <xdr:to>
      <xdr:col>6</xdr:col>
      <xdr:colOff>521804</xdr:colOff>
      <xdr:row>31</xdr:row>
      <xdr:rowOff>105040</xdr:rowOff>
    </xdr:to>
    <xdr:sp macro="" textlink="">
      <xdr:nvSpPr>
        <xdr:cNvPr id="44" name="43 Akış Çizelgesi: İşlem"/>
        <xdr:cNvSpPr/>
      </xdr:nvSpPr>
      <xdr:spPr>
        <a:xfrm>
          <a:off x="2965174" y="6477000"/>
          <a:ext cx="168136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 Fiyat Arıştırmasının </a:t>
          </a:r>
        </a:p>
      </xdr:txBody>
    </xdr:sp>
    <xdr:clientData/>
  </xdr:twoCellAnchor>
  <xdr:twoCellAnchor>
    <xdr:from>
      <xdr:col>4</xdr:col>
      <xdr:colOff>248479</xdr:colOff>
      <xdr:row>32</xdr:row>
      <xdr:rowOff>16565</xdr:rowOff>
    </xdr:from>
    <xdr:to>
      <xdr:col>6</xdr:col>
      <xdr:colOff>521805</xdr:colOff>
      <xdr:row>33</xdr:row>
      <xdr:rowOff>105040</xdr:rowOff>
    </xdr:to>
    <xdr:sp macro="" textlink="">
      <xdr:nvSpPr>
        <xdr:cNvPr id="45" name="44 Akış Çizelgesi: İşlem"/>
        <xdr:cNvSpPr/>
      </xdr:nvSpPr>
      <xdr:spPr>
        <a:xfrm>
          <a:off x="2998305" y="6907695"/>
          <a:ext cx="164823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Parça Bakım ve Onarım Yapılmasına</a:t>
          </a:r>
        </a:p>
      </xdr:txBody>
    </xdr:sp>
    <xdr:clientData/>
  </xdr:twoCellAnchor>
  <xdr:twoCellAnchor>
    <xdr:from>
      <xdr:col>6</xdr:col>
      <xdr:colOff>637761</xdr:colOff>
      <xdr:row>28</xdr:row>
      <xdr:rowOff>190501</xdr:rowOff>
    </xdr:from>
    <xdr:to>
      <xdr:col>8</xdr:col>
      <xdr:colOff>281609</xdr:colOff>
      <xdr:row>31</xdr:row>
      <xdr:rowOff>96217</xdr:rowOff>
    </xdr:to>
    <xdr:sp macro="" textlink="">
      <xdr:nvSpPr>
        <xdr:cNvPr id="46" name="45 Akış Çizelgesi: Belge"/>
        <xdr:cNvSpPr/>
      </xdr:nvSpPr>
      <xdr:spPr>
        <a:xfrm>
          <a:off x="4762500" y="6220240"/>
          <a:ext cx="1018761" cy="5517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 Fiyat Araştırma Tutanağı</a:t>
          </a:r>
        </a:p>
      </xdr:txBody>
    </xdr:sp>
    <xdr:clientData/>
  </xdr:twoCellAnchor>
  <xdr:twoCellAnchor>
    <xdr:from>
      <xdr:col>3</xdr:col>
      <xdr:colOff>182217</xdr:colOff>
      <xdr:row>30</xdr:row>
      <xdr:rowOff>41413</xdr:rowOff>
    </xdr:from>
    <xdr:to>
      <xdr:col>4</xdr:col>
      <xdr:colOff>93122</xdr:colOff>
      <xdr:row>31</xdr:row>
      <xdr:rowOff>129895</xdr:rowOff>
    </xdr:to>
    <xdr:sp macro="" textlink="">
      <xdr:nvSpPr>
        <xdr:cNvPr id="47" name="46 Akış Çizelgesi: Manyetik Disk"/>
        <xdr:cNvSpPr/>
      </xdr:nvSpPr>
      <xdr:spPr>
        <a:xfrm>
          <a:off x="2244587" y="6501848"/>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298174</xdr:colOff>
      <xdr:row>25</xdr:row>
      <xdr:rowOff>157371</xdr:rowOff>
    </xdr:from>
    <xdr:to>
      <xdr:col>4</xdr:col>
      <xdr:colOff>248479</xdr:colOff>
      <xdr:row>32</xdr:row>
      <xdr:rowOff>168478</xdr:rowOff>
    </xdr:to>
    <xdr:cxnSp macro="">
      <xdr:nvCxnSpPr>
        <xdr:cNvPr id="49" name="48 Şekil"/>
        <xdr:cNvCxnSpPr>
          <a:stCxn id="45" idx="1"/>
          <a:endCxn id="35" idx="2"/>
        </xdr:cNvCxnSpPr>
      </xdr:nvCxnSpPr>
      <xdr:spPr>
        <a:xfrm rot="10800000">
          <a:off x="1673087" y="5541067"/>
          <a:ext cx="1325218" cy="151854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289891</xdr:colOff>
      <xdr:row>26</xdr:row>
      <xdr:rowOff>99391</xdr:rowOff>
    </xdr:from>
    <xdr:to>
      <xdr:col>2</xdr:col>
      <xdr:colOff>42050</xdr:colOff>
      <xdr:row>27</xdr:row>
      <xdr:rowOff>176382</xdr:rowOff>
    </xdr:to>
    <xdr:sp macro="" textlink="">
      <xdr:nvSpPr>
        <xdr:cNvPr id="50" name="49 Akış Çizelgesi: Bağlayıcı"/>
        <xdr:cNvSpPr/>
      </xdr:nvSpPr>
      <xdr:spPr>
        <a:xfrm>
          <a:off x="977348" y="569843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3</xdr:col>
      <xdr:colOff>422413</xdr:colOff>
      <xdr:row>5</xdr:row>
      <xdr:rowOff>62440</xdr:rowOff>
    </xdr:from>
    <xdr:to>
      <xdr:col>3</xdr:col>
      <xdr:colOff>467968</xdr:colOff>
      <xdr:row>5</xdr:row>
      <xdr:rowOff>173936</xdr:rowOff>
    </xdr:to>
    <xdr:cxnSp macro="">
      <xdr:nvCxnSpPr>
        <xdr:cNvPr id="51" name="50 Düz Ok Bağlayıcısı"/>
        <xdr:cNvCxnSpPr>
          <a:stCxn id="3" idx="2"/>
        </xdr:cNvCxnSpPr>
      </xdr:nvCxnSpPr>
      <xdr:spPr>
        <a:xfrm rot="5400000">
          <a:off x="2451813" y="1172149"/>
          <a:ext cx="111496" cy="455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546653</xdr:colOff>
      <xdr:row>9</xdr:row>
      <xdr:rowOff>132521</xdr:rowOff>
    </xdr:from>
    <xdr:to>
      <xdr:col>3</xdr:col>
      <xdr:colOff>596348</xdr:colOff>
      <xdr:row>10</xdr:row>
      <xdr:rowOff>24846</xdr:rowOff>
    </xdr:to>
    <xdr:cxnSp macro="">
      <xdr:nvCxnSpPr>
        <xdr:cNvPr id="55" name="54 Düz Ok Bağlayıcısı"/>
        <xdr:cNvCxnSpPr>
          <a:stCxn id="29" idx="2"/>
          <a:endCxn id="30" idx="0"/>
        </xdr:cNvCxnSpPr>
      </xdr:nvCxnSpPr>
      <xdr:spPr>
        <a:xfrm rot="16200000" flipH="1">
          <a:off x="2580034" y="2099640"/>
          <a:ext cx="107673" cy="49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546654</xdr:colOff>
      <xdr:row>7</xdr:row>
      <xdr:rowOff>30497</xdr:rowOff>
    </xdr:from>
    <xdr:to>
      <xdr:col>3</xdr:col>
      <xdr:colOff>550795</xdr:colOff>
      <xdr:row>7</xdr:row>
      <xdr:rowOff>124240</xdr:rowOff>
    </xdr:to>
    <xdr:cxnSp macro="">
      <xdr:nvCxnSpPr>
        <xdr:cNvPr id="57" name="56 Düz Ok Bağlayıcısı"/>
        <xdr:cNvCxnSpPr>
          <a:stCxn id="28" idx="2"/>
          <a:endCxn id="29" idx="0"/>
        </xdr:cNvCxnSpPr>
      </xdr:nvCxnSpPr>
      <xdr:spPr>
        <a:xfrm rot="5400000">
          <a:off x="2564223" y="1582733"/>
          <a:ext cx="93743"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49696</xdr:colOff>
      <xdr:row>10</xdr:row>
      <xdr:rowOff>207065</xdr:rowOff>
    </xdr:from>
    <xdr:to>
      <xdr:col>5</xdr:col>
      <xdr:colOff>223630</xdr:colOff>
      <xdr:row>11</xdr:row>
      <xdr:rowOff>57978</xdr:rowOff>
    </xdr:to>
    <xdr:cxnSp macro="">
      <xdr:nvCxnSpPr>
        <xdr:cNvPr id="59" name="58 Düz Ok Bağlayıcısı"/>
        <xdr:cNvCxnSpPr>
          <a:stCxn id="30" idx="3"/>
        </xdr:cNvCxnSpPr>
      </xdr:nvCxnSpPr>
      <xdr:spPr>
        <a:xfrm flipV="1">
          <a:off x="3486979" y="2360543"/>
          <a:ext cx="173934" cy="66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509381</xdr:colOff>
      <xdr:row>12</xdr:row>
      <xdr:rowOff>91108</xdr:rowOff>
    </xdr:from>
    <xdr:to>
      <xdr:col>3</xdr:col>
      <xdr:colOff>596349</xdr:colOff>
      <xdr:row>13</xdr:row>
      <xdr:rowOff>24847</xdr:rowOff>
    </xdr:to>
    <xdr:cxnSp macro="">
      <xdr:nvCxnSpPr>
        <xdr:cNvPr id="61" name="60 Düz Ok Bağlayıcısı"/>
        <xdr:cNvCxnSpPr>
          <a:stCxn id="30" idx="2"/>
          <a:endCxn id="19" idx="0"/>
        </xdr:cNvCxnSpPr>
      </xdr:nvCxnSpPr>
      <xdr:spPr>
        <a:xfrm rot="5400000">
          <a:off x="2540691" y="2706342"/>
          <a:ext cx="149087" cy="86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509380</xdr:colOff>
      <xdr:row>14</xdr:row>
      <xdr:rowOff>207064</xdr:rowOff>
    </xdr:from>
    <xdr:to>
      <xdr:col>3</xdr:col>
      <xdr:colOff>530087</xdr:colOff>
      <xdr:row>15</xdr:row>
      <xdr:rowOff>149086</xdr:rowOff>
    </xdr:to>
    <xdr:cxnSp macro="">
      <xdr:nvCxnSpPr>
        <xdr:cNvPr id="63" name="62 Düz Ok Bağlayıcısı"/>
        <xdr:cNvCxnSpPr>
          <a:stCxn id="19" idx="2"/>
          <a:endCxn id="20" idx="0"/>
        </xdr:cNvCxnSpPr>
      </xdr:nvCxnSpPr>
      <xdr:spPr>
        <a:xfrm rot="16200000" flipH="1">
          <a:off x="2503419" y="3290265"/>
          <a:ext cx="157369"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530088</xdr:colOff>
      <xdr:row>17</xdr:row>
      <xdr:rowOff>156415</xdr:rowOff>
    </xdr:from>
    <xdr:to>
      <xdr:col>3</xdr:col>
      <xdr:colOff>571500</xdr:colOff>
      <xdr:row>18</xdr:row>
      <xdr:rowOff>82826</xdr:rowOff>
    </xdr:to>
    <xdr:cxnSp macro="">
      <xdr:nvCxnSpPr>
        <xdr:cNvPr id="65" name="64 Düz Ok Bağlayıcısı"/>
        <xdr:cNvCxnSpPr>
          <a:stCxn id="20" idx="2"/>
          <a:endCxn id="32" idx="0"/>
        </xdr:cNvCxnSpPr>
      </xdr:nvCxnSpPr>
      <xdr:spPr>
        <a:xfrm rot="16200000" flipH="1">
          <a:off x="2542284" y="3867502"/>
          <a:ext cx="141759" cy="41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274600</xdr:colOff>
      <xdr:row>22</xdr:row>
      <xdr:rowOff>91110</xdr:rowOff>
    </xdr:from>
    <xdr:to>
      <xdr:col>2</xdr:col>
      <xdr:colOff>298173</xdr:colOff>
      <xdr:row>23</xdr:row>
      <xdr:rowOff>16566</xdr:rowOff>
    </xdr:to>
    <xdr:cxnSp macro="">
      <xdr:nvCxnSpPr>
        <xdr:cNvPr id="67" name="66 Düz Ok Bağlayıcısı"/>
        <xdr:cNvCxnSpPr>
          <a:stCxn id="33" idx="2"/>
          <a:endCxn id="35" idx="0"/>
        </xdr:cNvCxnSpPr>
      </xdr:nvCxnSpPr>
      <xdr:spPr>
        <a:xfrm rot="16200000" flipH="1">
          <a:off x="1590898" y="4887377"/>
          <a:ext cx="140804" cy="235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274601</xdr:colOff>
      <xdr:row>19</xdr:row>
      <xdr:rowOff>49920</xdr:rowOff>
    </xdr:from>
    <xdr:to>
      <xdr:col>3</xdr:col>
      <xdr:colOff>16564</xdr:colOff>
      <xdr:row>20</xdr:row>
      <xdr:rowOff>41414</xdr:rowOff>
    </xdr:to>
    <xdr:cxnSp macro="">
      <xdr:nvCxnSpPr>
        <xdr:cNvPr id="69" name="68 Şekil"/>
        <xdr:cNvCxnSpPr>
          <a:stCxn id="32" idx="1"/>
          <a:endCxn id="33" idx="0"/>
        </xdr:cNvCxnSpPr>
      </xdr:nvCxnSpPr>
      <xdr:spPr>
        <a:xfrm rot="10800000" flipV="1">
          <a:off x="1649514" y="4141529"/>
          <a:ext cx="429420" cy="20684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438977</xdr:colOff>
      <xdr:row>19</xdr:row>
      <xdr:rowOff>49920</xdr:rowOff>
    </xdr:from>
    <xdr:to>
      <xdr:col>5</xdr:col>
      <xdr:colOff>240197</xdr:colOff>
      <xdr:row>19</xdr:row>
      <xdr:rowOff>182219</xdr:rowOff>
    </xdr:to>
    <xdr:cxnSp macro="">
      <xdr:nvCxnSpPr>
        <xdr:cNvPr id="71" name="70 Şekil"/>
        <xdr:cNvCxnSpPr>
          <a:stCxn id="32" idx="3"/>
          <a:endCxn id="34" idx="0"/>
        </xdr:cNvCxnSpPr>
      </xdr:nvCxnSpPr>
      <xdr:spPr>
        <a:xfrm>
          <a:off x="3188803" y="4141529"/>
          <a:ext cx="488677" cy="1322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240197</xdr:colOff>
      <xdr:row>22</xdr:row>
      <xdr:rowOff>33131</xdr:rowOff>
    </xdr:from>
    <xdr:to>
      <xdr:col>5</xdr:col>
      <xdr:colOff>281609</xdr:colOff>
      <xdr:row>22</xdr:row>
      <xdr:rowOff>132521</xdr:rowOff>
    </xdr:to>
    <xdr:cxnSp macro="">
      <xdr:nvCxnSpPr>
        <xdr:cNvPr id="73" name="72 Düz Ok Bağlayıcısı"/>
        <xdr:cNvCxnSpPr>
          <a:stCxn id="34" idx="2"/>
          <a:endCxn id="37" idx="0"/>
        </xdr:cNvCxnSpPr>
      </xdr:nvCxnSpPr>
      <xdr:spPr>
        <a:xfrm rot="16200000" flipH="1">
          <a:off x="3648491" y="4799772"/>
          <a:ext cx="99390" cy="41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198783</xdr:colOff>
      <xdr:row>23</xdr:row>
      <xdr:rowOff>136663</xdr:rowOff>
    </xdr:from>
    <xdr:to>
      <xdr:col>6</xdr:col>
      <xdr:colOff>306457</xdr:colOff>
      <xdr:row>23</xdr:row>
      <xdr:rowOff>161511</xdr:rowOff>
    </xdr:to>
    <xdr:cxnSp macro="">
      <xdr:nvCxnSpPr>
        <xdr:cNvPr id="75" name="74 Düz Ok Bağlayıcısı"/>
        <xdr:cNvCxnSpPr>
          <a:stCxn id="37" idx="3"/>
          <a:endCxn id="38" idx="1"/>
        </xdr:cNvCxnSpPr>
      </xdr:nvCxnSpPr>
      <xdr:spPr>
        <a:xfrm flipV="1">
          <a:off x="4323522" y="5089663"/>
          <a:ext cx="107674"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281608</xdr:colOff>
      <xdr:row>24</xdr:row>
      <xdr:rowOff>190500</xdr:rowOff>
    </xdr:from>
    <xdr:to>
      <xdr:col>5</xdr:col>
      <xdr:colOff>327161</xdr:colOff>
      <xdr:row>25</xdr:row>
      <xdr:rowOff>41414</xdr:rowOff>
    </xdr:to>
    <xdr:cxnSp macro="">
      <xdr:nvCxnSpPr>
        <xdr:cNvPr id="77" name="76 Düz Ok Bağlayıcısı"/>
        <xdr:cNvCxnSpPr>
          <a:stCxn id="37" idx="2"/>
          <a:endCxn id="39" idx="0"/>
        </xdr:cNvCxnSpPr>
      </xdr:nvCxnSpPr>
      <xdr:spPr>
        <a:xfrm rot="16200000" flipH="1">
          <a:off x="3708537" y="5369202"/>
          <a:ext cx="66262" cy="455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240194</xdr:colOff>
      <xdr:row>26</xdr:row>
      <xdr:rowOff>39827</xdr:rowOff>
    </xdr:from>
    <xdr:to>
      <xdr:col>6</xdr:col>
      <xdr:colOff>372717</xdr:colOff>
      <xdr:row>26</xdr:row>
      <xdr:rowOff>57980</xdr:rowOff>
    </xdr:to>
    <xdr:cxnSp macro="">
      <xdr:nvCxnSpPr>
        <xdr:cNvPr id="79" name="78 Düz Ok Bağlayıcısı"/>
        <xdr:cNvCxnSpPr>
          <a:stCxn id="39" idx="3"/>
          <a:endCxn id="40" idx="1"/>
        </xdr:cNvCxnSpPr>
      </xdr:nvCxnSpPr>
      <xdr:spPr>
        <a:xfrm flipV="1">
          <a:off x="4364933" y="5638870"/>
          <a:ext cx="132523" cy="181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327162</xdr:colOff>
      <xdr:row>27</xdr:row>
      <xdr:rowOff>74543</xdr:rowOff>
    </xdr:from>
    <xdr:to>
      <xdr:col>5</xdr:col>
      <xdr:colOff>352011</xdr:colOff>
      <xdr:row>27</xdr:row>
      <xdr:rowOff>215346</xdr:rowOff>
    </xdr:to>
    <xdr:cxnSp macro="">
      <xdr:nvCxnSpPr>
        <xdr:cNvPr id="81" name="80 Düz Ok Bağlayıcısı"/>
        <xdr:cNvCxnSpPr>
          <a:stCxn id="39" idx="2"/>
          <a:endCxn id="43" idx="0"/>
        </xdr:cNvCxnSpPr>
      </xdr:nvCxnSpPr>
      <xdr:spPr>
        <a:xfrm rot="16200000" flipH="1">
          <a:off x="3706468" y="5946911"/>
          <a:ext cx="140803" cy="24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521804</xdr:colOff>
      <xdr:row>30</xdr:row>
      <xdr:rowOff>35685</xdr:rowOff>
    </xdr:from>
    <xdr:to>
      <xdr:col>6</xdr:col>
      <xdr:colOff>637761</xdr:colOff>
      <xdr:row>30</xdr:row>
      <xdr:rowOff>168477</xdr:rowOff>
    </xdr:to>
    <xdr:cxnSp macro="">
      <xdr:nvCxnSpPr>
        <xdr:cNvPr id="83" name="82 Düz Ok Bağlayıcısı"/>
        <xdr:cNvCxnSpPr>
          <a:stCxn id="44" idx="3"/>
          <a:endCxn id="46" idx="1"/>
        </xdr:cNvCxnSpPr>
      </xdr:nvCxnSpPr>
      <xdr:spPr>
        <a:xfrm flipV="1">
          <a:off x="4646543" y="6496120"/>
          <a:ext cx="115957" cy="132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352010</xdr:colOff>
      <xdr:row>29</xdr:row>
      <xdr:rowOff>86033</xdr:rowOff>
    </xdr:from>
    <xdr:to>
      <xdr:col>5</xdr:col>
      <xdr:colOff>368575</xdr:colOff>
      <xdr:row>30</xdr:row>
      <xdr:rowOff>16565</xdr:rowOff>
    </xdr:to>
    <xdr:cxnSp macro="">
      <xdr:nvCxnSpPr>
        <xdr:cNvPr id="87" name="86 Düz Ok Bağlayıcısı"/>
        <xdr:cNvCxnSpPr>
          <a:stCxn id="43" idx="2"/>
          <a:endCxn id="44" idx="0"/>
        </xdr:cNvCxnSpPr>
      </xdr:nvCxnSpPr>
      <xdr:spPr>
        <a:xfrm rot="16200000" flipH="1">
          <a:off x="3724636" y="6395777"/>
          <a:ext cx="145880"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368576</xdr:colOff>
      <xdr:row>31</xdr:row>
      <xdr:rowOff>105040</xdr:rowOff>
    </xdr:from>
    <xdr:to>
      <xdr:col>5</xdr:col>
      <xdr:colOff>385142</xdr:colOff>
      <xdr:row>32</xdr:row>
      <xdr:rowOff>16565</xdr:rowOff>
    </xdr:to>
    <xdr:cxnSp macro="">
      <xdr:nvCxnSpPr>
        <xdr:cNvPr id="89" name="88 Düz Ok Bağlayıcısı"/>
        <xdr:cNvCxnSpPr>
          <a:stCxn id="44" idx="2"/>
          <a:endCxn id="45" idx="0"/>
        </xdr:cNvCxnSpPr>
      </xdr:nvCxnSpPr>
      <xdr:spPr>
        <a:xfrm rot="16200000" flipH="1">
          <a:off x="3750706" y="6835976"/>
          <a:ext cx="126872"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513521</xdr:colOff>
      <xdr:row>8</xdr:row>
      <xdr:rowOff>16565</xdr:rowOff>
    </xdr:from>
    <xdr:to>
      <xdr:col>4</xdr:col>
      <xdr:colOff>41413</xdr:colOff>
      <xdr:row>10</xdr:row>
      <xdr:rowOff>23895</xdr:rowOff>
    </xdr:to>
    <xdr:sp macro="" textlink="">
      <xdr:nvSpPr>
        <xdr:cNvPr id="5" name="1 Akış Çizelgesi: İşlem"/>
        <xdr:cNvSpPr/>
      </xdr:nvSpPr>
      <xdr:spPr>
        <a:xfrm>
          <a:off x="1200978" y="1739348"/>
          <a:ext cx="1590261" cy="4380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Faturanın</a:t>
          </a:r>
          <a:r>
            <a:rPr lang="tr-TR" baseline="0"/>
            <a:t> İstenmesi ve Alınması</a:t>
          </a:r>
          <a:endParaRPr lang="tr-TR"/>
        </a:p>
      </xdr:txBody>
    </xdr:sp>
    <xdr:clientData/>
  </xdr:twoCellAnchor>
  <xdr:twoCellAnchor>
    <xdr:from>
      <xdr:col>1</xdr:col>
      <xdr:colOff>0</xdr:colOff>
      <xdr:row>3</xdr:row>
      <xdr:rowOff>0</xdr:rowOff>
    </xdr:from>
    <xdr:to>
      <xdr:col>1</xdr:col>
      <xdr:colOff>439615</xdr:colOff>
      <xdr:row>4</xdr:row>
      <xdr:rowOff>76991</xdr:rowOff>
    </xdr:to>
    <xdr:sp macro="" textlink="">
      <xdr:nvSpPr>
        <xdr:cNvPr id="6" name="5 Akış Çizelgesi: Bağlayıcı"/>
        <xdr:cNvSpPr/>
      </xdr:nvSpPr>
      <xdr:spPr>
        <a:xfrm>
          <a:off x="685800" y="657225"/>
          <a:ext cx="439615"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1</xdr:col>
      <xdr:colOff>372717</xdr:colOff>
      <xdr:row>18</xdr:row>
      <xdr:rowOff>140805</xdr:rowOff>
    </xdr:from>
    <xdr:to>
      <xdr:col>4</xdr:col>
      <xdr:colOff>132522</xdr:colOff>
      <xdr:row>21</xdr:row>
      <xdr:rowOff>66262</xdr:rowOff>
    </xdr:to>
    <xdr:sp macro="" textlink="">
      <xdr:nvSpPr>
        <xdr:cNvPr id="14" name="13 Akış Çizelgesi: İşlem"/>
        <xdr:cNvSpPr/>
      </xdr:nvSpPr>
      <xdr:spPr>
        <a:xfrm>
          <a:off x="1060174" y="4017066"/>
          <a:ext cx="1822174"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a:t>
          </a:r>
          <a:r>
            <a:rPr lang="tr-TR" baseline="0"/>
            <a:t> Tutanağı Karşılığında Ödeme Emri Belgesinin Saymalığa Gönderilmesi</a:t>
          </a:r>
          <a:endParaRPr lang="tr-TR"/>
        </a:p>
      </xdr:txBody>
    </xdr:sp>
    <xdr:clientData/>
  </xdr:twoCellAnchor>
  <xdr:twoCellAnchor>
    <xdr:from>
      <xdr:col>4</xdr:col>
      <xdr:colOff>0</xdr:colOff>
      <xdr:row>4</xdr:row>
      <xdr:rowOff>0</xdr:rowOff>
    </xdr:from>
    <xdr:to>
      <xdr:col>5</xdr:col>
      <xdr:colOff>45235</xdr:colOff>
      <xdr:row>5</xdr:row>
      <xdr:rowOff>149533</xdr:rowOff>
    </xdr:to>
    <xdr:sp macro="" textlink="">
      <xdr:nvSpPr>
        <xdr:cNvPr id="29" name="28 Akış Çizelgesi: Karar"/>
        <xdr:cNvSpPr/>
      </xdr:nvSpPr>
      <xdr:spPr>
        <a:xfrm>
          <a:off x="2749826" y="861391"/>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157369</xdr:colOff>
      <xdr:row>6</xdr:row>
      <xdr:rowOff>0</xdr:rowOff>
    </xdr:from>
    <xdr:to>
      <xdr:col>3</xdr:col>
      <xdr:colOff>275875</xdr:colOff>
      <xdr:row>7</xdr:row>
      <xdr:rowOff>15939</xdr:rowOff>
    </xdr:to>
    <xdr:sp macro="" textlink="">
      <xdr:nvSpPr>
        <xdr:cNvPr id="30" name="29 Akış Çizelgesi: Sonlandırıcı"/>
        <xdr:cNvSpPr/>
      </xdr:nvSpPr>
      <xdr:spPr>
        <a:xfrm>
          <a:off x="1532282" y="1292087"/>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Kabul</a:t>
          </a:r>
          <a:r>
            <a:rPr lang="tr-TR" baseline="0"/>
            <a:t> </a:t>
          </a:r>
          <a:endParaRPr lang="tr-TR"/>
        </a:p>
      </xdr:txBody>
    </xdr:sp>
    <xdr:clientData/>
  </xdr:twoCellAnchor>
  <xdr:twoCellAnchor>
    <xdr:from>
      <xdr:col>5</xdr:col>
      <xdr:colOff>356152</xdr:colOff>
      <xdr:row>6</xdr:row>
      <xdr:rowOff>0</xdr:rowOff>
    </xdr:from>
    <xdr:to>
      <xdr:col>6</xdr:col>
      <xdr:colOff>546652</xdr:colOff>
      <xdr:row>7</xdr:row>
      <xdr:rowOff>15939</xdr:rowOff>
    </xdr:to>
    <xdr:sp macro="" textlink="">
      <xdr:nvSpPr>
        <xdr:cNvPr id="31" name="30 Akış Çizelgesi: Sonlandırıcı"/>
        <xdr:cNvSpPr/>
      </xdr:nvSpPr>
      <xdr:spPr>
        <a:xfrm>
          <a:off x="3793435" y="1292087"/>
          <a:ext cx="877956"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Ret</a:t>
          </a:r>
        </a:p>
      </xdr:txBody>
    </xdr:sp>
    <xdr:clientData/>
  </xdr:twoCellAnchor>
  <xdr:twoCellAnchor>
    <xdr:from>
      <xdr:col>1</xdr:col>
      <xdr:colOff>472109</xdr:colOff>
      <xdr:row>11</xdr:row>
      <xdr:rowOff>190500</xdr:rowOff>
    </xdr:from>
    <xdr:to>
      <xdr:col>4</xdr:col>
      <xdr:colOff>1</xdr:colOff>
      <xdr:row>13</xdr:row>
      <xdr:rowOff>63627</xdr:rowOff>
    </xdr:to>
    <xdr:sp macro="" textlink="">
      <xdr:nvSpPr>
        <xdr:cNvPr id="33" name="32 Akış Çizelgesi: İşlem"/>
        <xdr:cNvSpPr/>
      </xdr:nvSpPr>
      <xdr:spPr>
        <a:xfrm>
          <a:off x="1159566" y="2559326"/>
          <a:ext cx="1590261"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a:t>
          </a:r>
          <a:r>
            <a:rPr lang="tr-TR" baseline="0"/>
            <a:t> Hazırlanması</a:t>
          </a:r>
          <a:endParaRPr lang="tr-TR"/>
        </a:p>
      </xdr:txBody>
    </xdr:sp>
    <xdr:clientData/>
  </xdr:twoCellAnchor>
  <xdr:twoCellAnchor>
    <xdr:from>
      <xdr:col>0</xdr:col>
      <xdr:colOff>273326</xdr:colOff>
      <xdr:row>8</xdr:row>
      <xdr:rowOff>0</xdr:rowOff>
    </xdr:from>
    <xdr:to>
      <xdr:col>1</xdr:col>
      <xdr:colOff>430694</xdr:colOff>
      <xdr:row>11</xdr:row>
      <xdr:rowOff>124239</xdr:rowOff>
    </xdr:to>
    <xdr:sp macro="" textlink="">
      <xdr:nvSpPr>
        <xdr:cNvPr id="34" name="33 Akış Çizelgesi: Belge"/>
        <xdr:cNvSpPr/>
      </xdr:nvSpPr>
      <xdr:spPr>
        <a:xfrm>
          <a:off x="273326" y="1722783"/>
          <a:ext cx="844825" cy="7702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Fatura ve Borcu Yoktur Yazısı</a:t>
          </a:r>
        </a:p>
      </xdr:txBody>
    </xdr:sp>
    <xdr:clientData/>
  </xdr:twoCellAnchor>
  <xdr:twoCellAnchor>
    <xdr:from>
      <xdr:col>4</xdr:col>
      <xdr:colOff>198782</xdr:colOff>
      <xdr:row>11</xdr:row>
      <xdr:rowOff>41413</xdr:rowOff>
    </xdr:from>
    <xdr:to>
      <xdr:col>5</xdr:col>
      <xdr:colOff>306456</xdr:colOff>
      <xdr:row>13</xdr:row>
      <xdr:rowOff>104500</xdr:rowOff>
    </xdr:to>
    <xdr:sp macro="" textlink="">
      <xdr:nvSpPr>
        <xdr:cNvPr id="35" name="34 Akış Çizelgesi: Belge"/>
        <xdr:cNvSpPr/>
      </xdr:nvSpPr>
      <xdr:spPr>
        <a:xfrm>
          <a:off x="2948608" y="2410239"/>
          <a:ext cx="795131" cy="4937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a:t>
          </a:r>
        </a:p>
      </xdr:txBody>
    </xdr:sp>
    <xdr:clientData/>
  </xdr:twoCellAnchor>
  <xdr:twoCellAnchor>
    <xdr:from>
      <xdr:col>0</xdr:col>
      <xdr:colOff>455544</xdr:colOff>
      <xdr:row>12</xdr:row>
      <xdr:rowOff>57978</xdr:rowOff>
    </xdr:from>
    <xdr:to>
      <xdr:col>1</xdr:col>
      <xdr:colOff>366448</xdr:colOff>
      <xdr:row>13</xdr:row>
      <xdr:rowOff>146460</xdr:rowOff>
    </xdr:to>
    <xdr:sp macro="" textlink="">
      <xdr:nvSpPr>
        <xdr:cNvPr id="36" name="35 Akış Çizelgesi: Manyetik Disk"/>
        <xdr:cNvSpPr/>
      </xdr:nvSpPr>
      <xdr:spPr>
        <a:xfrm>
          <a:off x="455544" y="264215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1</xdr:col>
      <xdr:colOff>472108</xdr:colOff>
      <xdr:row>14</xdr:row>
      <xdr:rowOff>0</xdr:rowOff>
    </xdr:from>
    <xdr:to>
      <xdr:col>4</xdr:col>
      <xdr:colOff>33131</xdr:colOff>
      <xdr:row>15</xdr:row>
      <xdr:rowOff>86034</xdr:rowOff>
    </xdr:to>
    <xdr:sp macro="" textlink="">
      <xdr:nvSpPr>
        <xdr:cNvPr id="37" name="1 Akış Çizelgesi: İşlem"/>
        <xdr:cNvSpPr/>
      </xdr:nvSpPr>
      <xdr:spPr>
        <a:xfrm>
          <a:off x="1159565" y="3014870"/>
          <a:ext cx="1623392"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Yetkili</a:t>
          </a:r>
          <a:r>
            <a:rPr lang="tr-TR" baseline="0"/>
            <a:t> Merciler Tarafından İmzalanması</a:t>
          </a:r>
          <a:endParaRPr lang="tr-TR"/>
        </a:p>
      </xdr:txBody>
    </xdr:sp>
    <xdr:clientData/>
  </xdr:twoCellAnchor>
  <xdr:twoCellAnchor>
    <xdr:from>
      <xdr:col>1</xdr:col>
      <xdr:colOff>447260</xdr:colOff>
      <xdr:row>16</xdr:row>
      <xdr:rowOff>8282</xdr:rowOff>
    </xdr:from>
    <xdr:to>
      <xdr:col>4</xdr:col>
      <xdr:colOff>57978</xdr:colOff>
      <xdr:row>17</xdr:row>
      <xdr:rowOff>157815</xdr:rowOff>
    </xdr:to>
    <xdr:sp macro="" textlink="">
      <xdr:nvSpPr>
        <xdr:cNvPr id="38" name="37 Akış Çizelgesi: Önceden Tanımlı İşlem"/>
        <xdr:cNvSpPr/>
      </xdr:nvSpPr>
      <xdr:spPr>
        <a:xfrm>
          <a:off x="1134717" y="3453847"/>
          <a:ext cx="1673087"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a:t>
          </a:r>
        </a:p>
      </xdr:txBody>
    </xdr:sp>
    <xdr:clientData/>
  </xdr:twoCellAnchor>
  <xdr:twoCellAnchor>
    <xdr:from>
      <xdr:col>2</xdr:col>
      <xdr:colOff>0</xdr:colOff>
      <xdr:row>23</xdr:row>
      <xdr:rowOff>0</xdr:rowOff>
    </xdr:from>
    <xdr:to>
      <xdr:col>3</xdr:col>
      <xdr:colOff>646043</xdr:colOff>
      <xdr:row>24</xdr:row>
      <xdr:rowOff>15939</xdr:rowOff>
    </xdr:to>
    <xdr:sp macro="" textlink="">
      <xdr:nvSpPr>
        <xdr:cNvPr id="42" name="41 Akış Çizelgesi: Sonlandırıcı"/>
        <xdr:cNvSpPr/>
      </xdr:nvSpPr>
      <xdr:spPr>
        <a:xfrm>
          <a:off x="1374913" y="4953000"/>
          <a:ext cx="1333500"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Sonuçlandı</a:t>
          </a:r>
        </a:p>
      </xdr:txBody>
    </xdr:sp>
    <xdr:clientData/>
  </xdr:twoCellAnchor>
  <xdr:twoCellAnchor>
    <xdr:from>
      <xdr:col>5</xdr:col>
      <xdr:colOff>157371</xdr:colOff>
      <xdr:row>8</xdr:row>
      <xdr:rowOff>33131</xdr:rowOff>
    </xdr:from>
    <xdr:to>
      <xdr:col>7</xdr:col>
      <xdr:colOff>248478</xdr:colOff>
      <xdr:row>10</xdr:row>
      <xdr:rowOff>24224</xdr:rowOff>
    </xdr:to>
    <xdr:sp macro="" textlink="">
      <xdr:nvSpPr>
        <xdr:cNvPr id="44" name="43 Akış Çizelgesi: Sonlandırıcı"/>
        <xdr:cNvSpPr/>
      </xdr:nvSpPr>
      <xdr:spPr>
        <a:xfrm>
          <a:off x="3594654" y="1755914"/>
          <a:ext cx="1466020" cy="4217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 ve Noksanlıklar Giderildi</a:t>
          </a:r>
        </a:p>
      </xdr:txBody>
    </xdr:sp>
    <xdr:clientData/>
  </xdr:twoCellAnchor>
  <xdr:twoCellAnchor>
    <xdr:from>
      <xdr:col>4</xdr:col>
      <xdr:colOff>41414</xdr:colOff>
      <xdr:row>9</xdr:row>
      <xdr:rowOff>20232</xdr:rowOff>
    </xdr:from>
    <xdr:to>
      <xdr:col>5</xdr:col>
      <xdr:colOff>157372</xdr:colOff>
      <xdr:row>9</xdr:row>
      <xdr:rowOff>28679</xdr:rowOff>
    </xdr:to>
    <xdr:cxnSp macro="">
      <xdr:nvCxnSpPr>
        <xdr:cNvPr id="46" name="45 Düz Ok Bağlayıcısı"/>
        <xdr:cNvCxnSpPr>
          <a:stCxn id="44" idx="1"/>
          <a:endCxn id="5" idx="3"/>
        </xdr:cNvCxnSpPr>
      </xdr:nvCxnSpPr>
      <xdr:spPr>
        <a:xfrm rot="10800000">
          <a:off x="2791240" y="1958362"/>
          <a:ext cx="803415" cy="84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45235</xdr:colOff>
      <xdr:row>4</xdr:row>
      <xdr:rowOff>182441</xdr:rowOff>
    </xdr:from>
    <xdr:to>
      <xdr:col>6</xdr:col>
      <xdr:colOff>107674</xdr:colOff>
      <xdr:row>6</xdr:row>
      <xdr:rowOff>0</xdr:rowOff>
    </xdr:to>
    <xdr:cxnSp macro="">
      <xdr:nvCxnSpPr>
        <xdr:cNvPr id="19" name="18 Şekil"/>
        <xdr:cNvCxnSpPr>
          <a:stCxn id="29" idx="3"/>
          <a:endCxn id="31" idx="0"/>
        </xdr:cNvCxnSpPr>
      </xdr:nvCxnSpPr>
      <xdr:spPr>
        <a:xfrm>
          <a:off x="3482518" y="1043832"/>
          <a:ext cx="749895" cy="2482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560351</xdr:colOff>
      <xdr:row>4</xdr:row>
      <xdr:rowOff>182440</xdr:rowOff>
    </xdr:from>
    <xdr:to>
      <xdr:col>4</xdr:col>
      <xdr:colOff>0</xdr:colOff>
      <xdr:row>5</xdr:row>
      <xdr:rowOff>215347</xdr:rowOff>
    </xdr:to>
    <xdr:cxnSp macro="">
      <xdr:nvCxnSpPr>
        <xdr:cNvPr id="23" name="22 Şekil"/>
        <xdr:cNvCxnSpPr>
          <a:stCxn id="29" idx="1"/>
          <a:endCxn id="30" idx="0"/>
        </xdr:cNvCxnSpPr>
      </xdr:nvCxnSpPr>
      <xdr:spPr>
        <a:xfrm rot="10800000" flipV="1">
          <a:off x="1935264" y="1043831"/>
          <a:ext cx="814562" cy="2482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560350</xdr:colOff>
      <xdr:row>7</xdr:row>
      <xdr:rowOff>15939</xdr:rowOff>
    </xdr:from>
    <xdr:to>
      <xdr:col>2</xdr:col>
      <xdr:colOff>621195</xdr:colOff>
      <xdr:row>8</xdr:row>
      <xdr:rowOff>16565</xdr:rowOff>
    </xdr:to>
    <xdr:cxnSp macro="">
      <xdr:nvCxnSpPr>
        <xdr:cNvPr id="25" name="24 Düz Ok Bağlayıcısı"/>
        <xdr:cNvCxnSpPr>
          <a:stCxn id="30" idx="2"/>
          <a:endCxn id="5" idx="0"/>
        </xdr:cNvCxnSpPr>
      </xdr:nvCxnSpPr>
      <xdr:spPr>
        <a:xfrm rot="16200000" flipH="1">
          <a:off x="1857699" y="1600938"/>
          <a:ext cx="215974" cy="608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107673</xdr:colOff>
      <xdr:row>7</xdr:row>
      <xdr:rowOff>15939</xdr:rowOff>
    </xdr:from>
    <xdr:to>
      <xdr:col>6</xdr:col>
      <xdr:colOff>202924</xdr:colOff>
      <xdr:row>8</xdr:row>
      <xdr:rowOff>33131</xdr:rowOff>
    </xdr:to>
    <xdr:cxnSp macro="">
      <xdr:nvCxnSpPr>
        <xdr:cNvPr id="27" name="26 Düz Ok Bağlayıcısı"/>
        <xdr:cNvCxnSpPr>
          <a:stCxn id="31" idx="2"/>
          <a:endCxn id="44" idx="0"/>
        </xdr:cNvCxnSpPr>
      </xdr:nvCxnSpPr>
      <xdr:spPr>
        <a:xfrm rot="16200000" flipH="1">
          <a:off x="4163768" y="1592018"/>
          <a:ext cx="232540" cy="95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579785</xdr:colOff>
      <xdr:row>10</xdr:row>
      <xdr:rowOff>23894</xdr:rowOff>
    </xdr:from>
    <xdr:to>
      <xdr:col>2</xdr:col>
      <xdr:colOff>621197</xdr:colOff>
      <xdr:row>11</xdr:row>
      <xdr:rowOff>190499</xdr:rowOff>
    </xdr:to>
    <xdr:cxnSp macro="">
      <xdr:nvCxnSpPr>
        <xdr:cNvPr id="32" name="31 Düz Ok Bağlayıcısı"/>
        <xdr:cNvCxnSpPr>
          <a:stCxn id="5" idx="2"/>
          <a:endCxn id="33" idx="0"/>
        </xdr:cNvCxnSpPr>
      </xdr:nvCxnSpPr>
      <xdr:spPr>
        <a:xfrm rot="5400000">
          <a:off x="1784427" y="2347643"/>
          <a:ext cx="381953" cy="41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12</xdr:row>
      <xdr:rowOff>72957</xdr:rowOff>
    </xdr:from>
    <xdr:to>
      <xdr:col>4</xdr:col>
      <xdr:colOff>198782</xdr:colOff>
      <xdr:row>12</xdr:row>
      <xdr:rowOff>127064</xdr:rowOff>
    </xdr:to>
    <xdr:cxnSp macro="">
      <xdr:nvCxnSpPr>
        <xdr:cNvPr id="40" name="39 Düz Ok Bağlayıcısı"/>
        <xdr:cNvCxnSpPr>
          <a:stCxn id="33" idx="3"/>
          <a:endCxn id="35" idx="1"/>
        </xdr:cNvCxnSpPr>
      </xdr:nvCxnSpPr>
      <xdr:spPr>
        <a:xfrm flipV="1">
          <a:off x="2749827" y="2657131"/>
          <a:ext cx="198781" cy="541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430695</xdr:colOff>
      <xdr:row>9</xdr:row>
      <xdr:rowOff>20230</xdr:rowOff>
    </xdr:from>
    <xdr:to>
      <xdr:col>1</xdr:col>
      <xdr:colOff>513522</xdr:colOff>
      <xdr:row>9</xdr:row>
      <xdr:rowOff>169793</xdr:rowOff>
    </xdr:to>
    <xdr:cxnSp macro="">
      <xdr:nvCxnSpPr>
        <xdr:cNvPr id="43" name="42 Düz Ok Bağlayıcısı"/>
        <xdr:cNvCxnSpPr>
          <a:stCxn id="5" idx="1"/>
          <a:endCxn id="34" idx="3"/>
        </xdr:cNvCxnSpPr>
      </xdr:nvCxnSpPr>
      <xdr:spPr>
        <a:xfrm rot="10800000" flipV="1">
          <a:off x="1118152" y="1958360"/>
          <a:ext cx="82827" cy="1495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579785</xdr:colOff>
      <xdr:row>13</xdr:row>
      <xdr:rowOff>63626</xdr:rowOff>
    </xdr:from>
    <xdr:to>
      <xdr:col>2</xdr:col>
      <xdr:colOff>596349</xdr:colOff>
      <xdr:row>13</xdr:row>
      <xdr:rowOff>215347</xdr:rowOff>
    </xdr:to>
    <xdr:cxnSp macro="">
      <xdr:nvCxnSpPr>
        <xdr:cNvPr id="47" name="46 Düz Ok Bağlayıcısı"/>
        <xdr:cNvCxnSpPr>
          <a:stCxn id="33" idx="2"/>
          <a:endCxn id="37" idx="0"/>
        </xdr:cNvCxnSpPr>
      </xdr:nvCxnSpPr>
      <xdr:spPr>
        <a:xfrm rot="16200000" flipH="1">
          <a:off x="1887119" y="2930727"/>
          <a:ext cx="151721"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595554</xdr:colOff>
      <xdr:row>15</xdr:row>
      <xdr:rowOff>86828</xdr:rowOff>
    </xdr:from>
    <xdr:to>
      <xdr:col>2</xdr:col>
      <xdr:colOff>597142</xdr:colOff>
      <xdr:row>16</xdr:row>
      <xdr:rowOff>9076</xdr:rowOff>
    </xdr:to>
    <xdr:cxnSp macro="">
      <xdr:nvCxnSpPr>
        <xdr:cNvPr id="49" name="48 Düz Ok Bağlayıcısı"/>
        <xdr:cNvCxnSpPr>
          <a:stCxn id="37" idx="2"/>
          <a:endCxn id="38" idx="0"/>
        </xdr:cNvCxnSpPr>
      </xdr:nvCxnSpPr>
      <xdr:spPr>
        <a:xfrm rot="5400000">
          <a:off x="1902463" y="3385049"/>
          <a:ext cx="13759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595554</xdr:colOff>
      <xdr:row>17</xdr:row>
      <xdr:rowOff>158609</xdr:rowOff>
    </xdr:from>
    <xdr:to>
      <xdr:col>2</xdr:col>
      <xdr:colOff>597142</xdr:colOff>
      <xdr:row>18</xdr:row>
      <xdr:rowOff>141599</xdr:rowOff>
    </xdr:to>
    <xdr:cxnSp macro="">
      <xdr:nvCxnSpPr>
        <xdr:cNvPr id="51" name="50 Düz Ok Bağlayıcısı"/>
        <xdr:cNvCxnSpPr>
          <a:stCxn id="38" idx="2"/>
          <a:endCxn id="14" idx="0"/>
        </xdr:cNvCxnSpPr>
      </xdr:nvCxnSpPr>
      <xdr:spPr>
        <a:xfrm rot="5400000">
          <a:off x="1872092" y="3917897"/>
          <a:ext cx="198338"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596348</xdr:colOff>
      <xdr:row>21</xdr:row>
      <xdr:rowOff>66262</xdr:rowOff>
    </xdr:from>
    <xdr:to>
      <xdr:col>2</xdr:col>
      <xdr:colOff>666750</xdr:colOff>
      <xdr:row>23</xdr:row>
      <xdr:rowOff>0</xdr:rowOff>
    </xdr:to>
    <xdr:cxnSp macro="">
      <xdr:nvCxnSpPr>
        <xdr:cNvPr id="53" name="52 Düz Ok Bağlayıcısı"/>
        <xdr:cNvCxnSpPr>
          <a:stCxn id="14" idx="2"/>
          <a:endCxn id="42" idx="0"/>
        </xdr:cNvCxnSpPr>
      </xdr:nvCxnSpPr>
      <xdr:spPr>
        <a:xfrm rot="16200000" flipH="1">
          <a:off x="1824245" y="4735582"/>
          <a:ext cx="364434"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xdr:row>
      <xdr:rowOff>0</xdr:rowOff>
    </xdr:from>
    <xdr:to>
      <xdr:col>3</xdr:col>
      <xdr:colOff>414130</xdr:colOff>
      <xdr:row>7</xdr:row>
      <xdr:rowOff>173935</xdr:rowOff>
    </xdr:to>
    <xdr:sp macro="" textlink="">
      <xdr:nvSpPr>
        <xdr:cNvPr id="2" name="1 Akış Çizelgesi: İşlem"/>
        <xdr:cNvSpPr/>
      </xdr:nvSpPr>
      <xdr:spPr>
        <a:xfrm>
          <a:off x="1374913" y="1358348"/>
          <a:ext cx="1101587" cy="60463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2</xdr:col>
      <xdr:colOff>182218</xdr:colOff>
      <xdr:row>10</xdr:row>
      <xdr:rowOff>190499</xdr:rowOff>
    </xdr:from>
    <xdr:to>
      <xdr:col>3</xdr:col>
      <xdr:colOff>203040</xdr:colOff>
      <xdr:row>12</xdr:row>
      <xdr:rowOff>63626</xdr:rowOff>
    </xdr:to>
    <xdr:sp macro="" textlink="">
      <xdr:nvSpPr>
        <xdr:cNvPr id="3" name="2 Akış Çizelgesi: İşlem"/>
        <xdr:cNvSpPr/>
      </xdr:nvSpPr>
      <xdr:spPr>
        <a:xfrm>
          <a:off x="1557131" y="2625586"/>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 </a:t>
          </a:r>
        </a:p>
      </xdr:txBody>
    </xdr:sp>
    <xdr:clientData/>
  </xdr:twoCellAnchor>
  <xdr:twoCellAnchor>
    <xdr:from>
      <xdr:col>4</xdr:col>
      <xdr:colOff>422414</xdr:colOff>
      <xdr:row>5</xdr:row>
      <xdr:rowOff>91108</xdr:rowOff>
    </xdr:from>
    <xdr:to>
      <xdr:col>5</xdr:col>
      <xdr:colOff>654326</xdr:colOff>
      <xdr:row>7</xdr:row>
      <xdr:rowOff>99391</xdr:rowOff>
    </xdr:to>
    <xdr:sp macro="" textlink="">
      <xdr:nvSpPr>
        <xdr:cNvPr id="5" name="4 Akış Çizelgesi: İşlem"/>
        <xdr:cNvSpPr/>
      </xdr:nvSpPr>
      <xdr:spPr>
        <a:xfrm>
          <a:off x="3172240" y="1449456"/>
          <a:ext cx="919369"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4</xdr:col>
      <xdr:colOff>414130</xdr:colOff>
      <xdr:row>10</xdr:row>
      <xdr:rowOff>24849</xdr:rowOff>
    </xdr:from>
    <xdr:to>
      <xdr:col>6</xdr:col>
      <xdr:colOff>0</xdr:colOff>
      <xdr:row>13</xdr:row>
      <xdr:rowOff>74544</xdr:rowOff>
    </xdr:to>
    <xdr:sp macro="" textlink="">
      <xdr:nvSpPr>
        <xdr:cNvPr id="6" name="5 Akış Çizelgesi: İşlem"/>
        <xdr:cNvSpPr/>
      </xdr:nvSpPr>
      <xdr:spPr>
        <a:xfrm>
          <a:off x="3163956" y="2459936"/>
          <a:ext cx="960783" cy="69573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1"/>
            <a:t>Muayene Komisyon</a:t>
          </a:r>
        </a:p>
      </xdr:txBody>
    </xdr:sp>
    <xdr:clientData/>
  </xdr:twoCellAnchor>
  <xdr:twoCellAnchor>
    <xdr:from>
      <xdr:col>3</xdr:col>
      <xdr:colOff>414130</xdr:colOff>
      <xdr:row>6</xdr:row>
      <xdr:rowOff>74543</xdr:rowOff>
    </xdr:from>
    <xdr:to>
      <xdr:col>4</xdr:col>
      <xdr:colOff>430696</xdr:colOff>
      <xdr:row>6</xdr:row>
      <xdr:rowOff>86967</xdr:rowOff>
    </xdr:to>
    <xdr:cxnSp macro="">
      <xdr:nvCxnSpPr>
        <xdr:cNvPr id="8" name="7 Düz Ok Bağlayıcısı"/>
        <xdr:cNvCxnSpPr>
          <a:stCxn id="2" idx="3"/>
        </xdr:cNvCxnSpPr>
      </xdr:nvCxnSpPr>
      <xdr:spPr>
        <a:xfrm flipV="1">
          <a:off x="2476500" y="1648239"/>
          <a:ext cx="704022" cy="1242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536358</xdr:colOff>
      <xdr:row>7</xdr:row>
      <xdr:rowOff>173935</xdr:rowOff>
    </xdr:from>
    <xdr:to>
      <xdr:col>2</xdr:col>
      <xdr:colOff>550794</xdr:colOff>
      <xdr:row>10</xdr:row>
      <xdr:rowOff>190499</xdr:rowOff>
    </xdr:to>
    <xdr:cxnSp macro="">
      <xdr:nvCxnSpPr>
        <xdr:cNvPr id="16" name="15 Dirsek Bağlayıcısı"/>
        <xdr:cNvCxnSpPr>
          <a:stCxn id="2" idx="2"/>
          <a:endCxn id="3" idx="0"/>
        </xdr:cNvCxnSpPr>
      </xdr:nvCxnSpPr>
      <xdr:spPr>
        <a:xfrm rot="5400000">
          <a:off x="1587185" y="2287064"/>
          <a:ext cx="662608" cy="14436"/>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203040</xdr:colOff>
      <xdr:row>11</xdr:row>
      <xdr:rowOff>115956</xdr:rowOff>
    </xdr:from>
    <xdr:to>
      <xdr:col>4</xdr:col>
      <xdr:colOff>405848</xdr:colOff>
      <xdr:row>11</xdr:row>
      <xdr:rowOff>127063</xdr:rowOff>
    </xdr:to>
    <xdr:cxnSp macro="">
      <xdr:nvCxnSpPr>
        <xdr:cNvPr id="18" name="17 Düz Ok Bağlayıcısı"/>
        <xdr:cNvCxnSpPr>
          <a:stCxn id="3" idx="3"/>
        </xdr:cNvCxnSpPr>
      </xdr:nvCxnSpPr>
      <xdr:spPr>
        <a:xfrm flipV="1">
          <a:off x="2265410" y="2766391"/>
          <a:ext cx="89026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9.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9" sqref="B29"/>
    </sheetView>
  </sheetViews>
  <sheetFormatPr defaultRowHeight="12.75"/>
  <cols>
    <col min="1" max="1" width="5.625" style="40" customWidth="1"/>
    <col min="2" max="2" width="40.5" style="40" customWidth="1"/>
    <col min="3" max="3" width="44.75" style="40" customWidth="1"/>
    <col min="4" max="16384" width="9" style="40"/>
  </cols>
  <sheetData>
    <row r="1" spans="1:256" ht="18">
      <c r="A1" s="57" t="s">
        <v>788</v>
      </c>
      <c r="B1" s="38"/>
      <c r="C1" s="39"/>
    </row>
    <row r="2" spans="1:256" ht="6.75" customHeight="1">
      <c r="A2" s="41"/>
    </row>
    <row r="3" spans="1:256">
      <c r="A3" s="51" t="s">
        <v>774</v>
      </c>
      <c r="B3" s="37" t="s">
        <v>783</v>
      </c>
      <c r="C3" s="113" t="s">
        <v>1056</v>
      </c>
    </row>
    <row r="4" spans="1:256">
      <c r="A4" s="51" t="s">
        <v>775</v>
      </c>
      <c r="B4" s="37" t="s">
        <v>441</v>
      </c>
      <c r="C4" s="113" t="s">
        <v>1061</v>
      </c>
    </row>
    <row r="5" spans="1:256">
      <c r="A5" s="51" t="s">
        <v>776</v>
      </c>
      <c r="B5" s="37" t="s">
        <v>440</v>
      </c>
      <c r="C5" s="117" t="s">
        <v>1058</v>
      </c>
    </row>
    <row r="6" spans="1:256" ht="51">
      <c r="A6" s="51" t="s">
        <v>777</v>
      </c>
      <c r="B6" s="37" t="s">
        <v>772</v>
      </c>
      <c r="C6" s="42" t="s">
        <v>1059</v>
      </c>
    </row>
    <row r="7" spans="1:256" ht="25.5">
      <c r="A7" s="51" t="s">
        <v>778</v>
      </c>
      <c r="B7" s="37" t="s">
        <v>773</v>
      </c>
      <c r="C7" s="42" t="s">
        <v>1060</v>
      </c>
    </row>
    <row r="9" spans="1:256" s="50" customFormat="1" ht="28.5">
      <c r="A9" s="134" t="s">
        <v>106</v>
      </c>
      <c r="B9" s="135"/>
      <c r="C9" s="1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2" customFormat="1" ht="21">
      <c r="A10" s="140" t="s">
        <v>94</v>
      </c>
      <c r="B10" s="141"/>
      <c r="C10" s="14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2" customFormat="1" ht="19.5">
      <c r="A11" s="85"/>
      <c r="B11" s="86"/>
      <c r="C11" s="8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7" t="s">
        <v>42</v>
      </c>
      <c r="B12" s="138"/>
      <c r="C12" s="139"/>
    </row>
    <row r="13" spans="1:256" ht="15">
      <c r="A13" s="43">
        <v>2</v>
      </c>
      <c r="B13" s="44" t="s">
        <v>779</v>
      </c>
      <c r="C13" s="45"/>
      <c r="D13" s="46"/>
    </row>
    <row r="14" spans="1:256">
      <c r="A14" s="47">
        <f>IF(AND('21_K_IK'!B9&lt;&gt;"",'21_K_IK'!C9&lt;&gt;""),1,0)</f>
        <v>1</v>
      </c>
      <c r="B14" s="58" t="s">
        <v>791</v>
      </c>
      <c r="D14" s="46"/>
    </row>
    <row r="15" spans="1:256">
      <c r="A15" s="106">
        <f>IF(AND('22_K_EK'!B9&lt;&gt;"",'22_K_EK'!C9&lt;&gt;""),1,0)</f>
        <v>0</v>
      </c>
      <c r="B15" s="107" t="s">
        <v>1051</v>
      </c>
      <c r="C15" s="108"/>
      <c r="D15" s="46"/>
    </row>
    <row r="16" spans="1:256">
      <c r="A16" s="48">
        <f>IF('24_K_YK'!B9&lt;&gt;"",1,0)</f>
        <v>1</v>
      </c>
      <c r="B16" s="58" t="s">
        <v>795</v>
      </c>
      <c r="D16" s="46"/>
    </row>
    <row r="17" spans="1:4" ht="15">
      <c r="A17" s="44">
        <v>3</v>
      </c>
      <c r="B17" s="59" t="s">
        <v>442</v>
      </c>
      <c r="C17" s="45"/>
    </row>
    <row r="18" spans="1:4">
      <c r="A18" s="48">
        <f>IF('31_P_BO'!B9&lt;&gt;"",1,0)</f>
        <v>1</v>
      </c>
      <c r="B18" s="58" t="s">
        <v>796</v>
      </c>
      <c r="C18" s="49"/>
      <c r="D18" s="46"/>
    </row>
    <row r="19" spans="1:4">
      <c r="A19" s="48">
        <f>IF('32_P_Gr'!B9&lt;&gt;"",1,0)</f>
        <v>1</v>
      </c>
      <c r="B19" s="58" t="s">
        <v>797</v>
      </c>
      <c r="C19" s="49"/>
      <c r="D19" s="46"/>
    </row>
    <row r="20" spans="1:4">
      <c r="A20" s="48">
        <f>IF('33_P_Ci'!B9&lt;&gt;"",1,0)</f>
        <v>1</v>
      </c>
      <c r="B20" s="58" t="s">
        <v>798</v>
      </c>
      <c r="C20" s="49"/>
      <c r="D20" s="46"/>
    </row>
    <row r="21" spans="1:4">
      <c r="A21" s="48">
        <f>IF(AND('34_P_Me'!B9&lt;&gt;"",'34_P_Me'!C9&lt;&gt;""),1,0)</f>
        <v>1</v>
      </c>
      <c r="B21" s="58" t="s">
        <v>799</v>
      </c>
      <c r="C21" s="49"/>
      <c r="D21" s="46"/>
    </row>
    <row r="22" spans="1:4">
      <c r="A22" s="48">
        <f>IF('35_P_TP'!B9&lt;&gt;"",1,0)</f>
        <v>1</v>
      </c>
      <c r="B22" s="58" t="s">
        <v>1040</v>
      </c>
      <c r="C22" s="49"/>
      <c r="D22" s="46"/>
    </row>
    <row r="23" spans="1:4">
      <c r="A23" s="48">
        <f>IF('36_P_Fr'!B9&lt;&gt;"",1,0)</f>
        <v>1</v>
      </c>
      <c r="B23" s="58" t="s">
        <v>1041</v>
      </c>
      <c r="C23" s="49"/>
      <c r="D23" s="46"/>
    </row>
    <row r="24" spans="1:4">
      <c r="A24" s="48"/>
      <c r="B24" s="58" t="s">
        <v>433</v>
      </c>
    </row>
    <row r="25" spans="1:4">
      <c r="A25" s="47">
        <f>IF(AND('38_P_İl'!B9&lt;&gt;"",'38_P_İl'!C9&lt;&gt;""),1,0)</f>
        <v>1</v>
      </c>
      <c r="B25" s="58" t="s">
        <v>111</v>
      </c>
    </row>
    <row r="26" spans="1:4">
      <c r="A26" s="47">
        <f>IF(AND('İletişim Akış Diyagramı'!B3&lt;&gt;"",'İletişim Akış Diyagramı'!B6&lt;&gt;"",'İletişim Akış Diyagramı'!D3&lt;&gt;""),1,0)</f>
        <v>0</v>
      </c>
      <c r="B26" s="58" t="s">
        <v>112</v>
      </c>
    </row>
    <row r="27" spans="1:4" ht="15">
      <c r="A27" s="44">
        <v>5</v>
      </c>
      <c r="B27" s="59" t="s">
        <v>807</v>
      </c>
      <c r="C27" s="45"/>
    </row>
    <row r="28" spans="1:4">
      <c r="A28" s="48">
        <f>IF(AND('5_IO'!B10&lt;&gt;"",'5_IO'!C10&lt;&gt;"",'5_IO'!D10&lt;&gt;"",'5_IO'!E10&lt;&gt;"",'5_IO'!F10&lt;&gt;""""),1,0)</f>
        <v>0</v>
      </c>
      <c r="B28" s="58" t="s">
        <v>439</v>
      </c>
    </row>
    <row r="29" spans="1:4" ht="15">
      <c r="A29" s="44">
        <v>6</v>
      </c>
      <c r="B29" s="59" t="s">
        <v>431</v>
      </c>
      <c r="C29" s="45"/>
    </row>
    <row r="30" spans="1:4">
      <c r="A30" s="48">
        <f>IF(AND('6_FD'!B10&lt;&gt;"",'6_FD'!C10&lt;&gt;""),1,0)</f>
        <v>1</v>
      </c>
      <c r="B30" s="58" t="s">
        <v>432</v>
      </c>
    </row>
  </sheetData>
  <sheetProtection selectLockedCells="1"/>
  <mergeCells count="3">
    <mergeCell ref="A9:C9"/>
    <mergeCell ref="A12:C12"/>
    <mergeCell ref="A10:C10"/>
  </mergeCells>
  <phoneticPr fontId="35" type="noConversion"/>
  <conditionalFormatting sqref="C3:C7">
    <cfRule type="containsBlanks" dxfId="41"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40"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2"/>
  <sheetViews>
    <sheetView view="pageBreakPreview" zoomScaleNormal="100" zoomScaleSheetLayoutView="100" workbookViewId="0">
      <selection activeCell="B15" sqref="B15:B16"/>
    </sheetView>
  </sheetViews>
  <sheetFormatPr defaultRowHeight="15"/>
  <cols>
    <col min="1" max="1" width="5" style="12" customWidth="1"/>
    <col min="2" max="2" width="80.25"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1067</v>
      </c>
    </row>
    <row r="10" spans="1:3">
      <c r="A10" s="12">
        <v>2</v>
      </c>
      <c r="B10" s="12" t="s">
        <v>1068</v>
      </c>
    </row>
    <row r="11" spans="1:3">
      <c r="A11" s="12">
        <v>3</v>
      </c>
      <c r="B11" s="12" t="s">
        <v>1069</v>
      </c>
    </row>
    <row r="12" spans="1:3">
      <c r="A12" s="12">
        <v>4</v>
      </c>
      <c r="B12" s="12" t="s">
        <v>1070</v>
      </c>
    </row>
  </sheetData>
  <sheetProtection selectLockedCells="1"/>
  <phoneticPr fontId="35" type="noConversion"/>
  <conditionalFormatting sqref="B1:B3">
    <cfRule type="containsBlanks" dxfId="24" priority="4">
      <formula>LEN(TRIM(B1))=0</formula>
    </cfRule>
  </conditionalFormatting>
  <conditionalFormatting sqref="A10:B65536 A9">
    <cfRule type="containsBlanks" dxfId="23" priority="3">
      <formula>LEN(TRIM(A9))=0</formula>
    </cfRule>
  </conditionalFormatting>
  <conditionalFormatting sqref="B9">
    <cfRule type="containsBlanks" dxfId="22" priority="2">
      <formula>LEN(TRIM(B9))=0</formula>
    </cfRule>
  </conditionalFormatting>
  <conditionalFormatting sqref="A9:B12">
    <cfRule type="containsBlanks" dxfId="21" priority="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445</v>
      </c>
      <c r="B5" s="8"/>
    </row>
    <row r="6" spans="1:3">
      <c r="A6" s="9"/>
      <c r="B6" s="11"/>
    </row>
    <row r="7" spans="1:3">
      <c r="A7" s="3"/>
      <c r="B7" s="2"/>
    </row>
    <row r="8" spans="1:3">
      <c r="A8" s="1" t="s">
        <v>782</v>
      </c>
      <c r="B8" s="1" t="s">
        <v>802</v>
      </c>
    </row>
    <row r="9" spans="1:3">
      <c r="A9" s="120">
        <v>1</v>
      </c>
      <c r="B9" s="121" t="s">
        <v>1071</v>
      </c>
    </row>
    <row r="10" spans="1:3">
      <c r="A10" s="120">
        <v>2</v>
      </c>
      <c r="B10" s="121" t="s">
        <v>1072</v>
      </c>
    </row>
    <row r="11" spans="1:3">
      <c r="A11" s="120">
        <v>3</v>
      </c>
      <c r="B11" s="121" t="s">
        <v>1073</v>
      </c>
    </row>
    <row r="12" spans="1:3">
      <c r="A12" s="120">
        <v>4</v>
      </c>
      <c r="B12" s="121" t="s">
        <v>1074</v>
      </c>
    </row>
    <row r="13" spans="1:3">
      <c r="A13" s="120">
        <v>5</v>
      </c>
      <c r="B13" s="121" t="s">
        <v>1075</v>
      </c>
    </row>
    <row r="14" spans="1:3">
      <c r="A14" s="120">
        <v>6</v>
      </c>
      <c r="B14" s="121" t="s">
        <v>1076</v>
      </c>
    </row>
    <row r="15" spans="1:3">
      <c r="A15" s="120">
        <v>7</v>
      </c>
      <c r="B15" s="121" t="s">
        <v>1077</v>
      </c>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20" priority="3">
      <formula>LEN(TRIM(B1))=0</formula>
    </cfRule>
  </conditionalFormatting>
  <conditionalFormatting sqref="A9:B65536">
    <cfRule type="containsBlanks" dxfId="19" priority="2">
      <formula>LEN(TRIM(A9))=0</formula>
    </cfRule>
  </conditionalFormatting>
  <conditionalFormatting sqref="A9:B15">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3"/>
  <sheetViews>
    <sheetView view="pageBreakPreview" zoomScaleNormal="100" zoomScaleSheetLayoutView="100" workbookViewId="0">
      <selection activeCell="B16" sqref="B16"/>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8" t="str">
        <f>IF('1_GO'!C3="","",'1_GO'!C3)</f>
        <v>Muhakemat Müdürlüğü</v>
      </c>
      <c r="C1" s="159"/>
      <c r="D1" s="35" t="s">
        <v>808</v>
      </c>
    </row>
    <row r="2" spans="1:4">
      <c r="A2" s="1" t="s">
        <v>786</v>
      </c>
      <c r="B2" s="160" t="str">
        <f>IF('1_GO'!C4="","",'1_GO'!C4)</f>
        <v>Bakım ve Onarımi</v>
      </c>
      <c r="C2" s="161"/>
    </row>
    <row r="3" spans="1:4">
      <c r="A3" s="1" t="s">
        <v>785</v>
      </c>
      <c r="B3" s="162" t="str">
        <f>IF('1_GO'!C5="","",'1_GO'!C5)</f>
        <v>Periyodik  Bakım ve Onarım İşlemleri Süreci</v>
      </c>
      <c r="C3" s="16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22" t="s">
        <v>1078</v>
      </c>
      <c r="C9" s="12" t="s">
        <v>1079</v>
      </c>
    </row>
    <row r="10" spans="1:4">
      <c r="A10" s="12">
        <v>2</v>
      </c>
      <c r="B10" s="36" t="s">
        <v>1080</v>
      </c>
      <c r="C10" s="12" t="s">
        <v>1079</v>
      </c>
    </row>
    <row r="11" spans="1:4">
      <c r="A11" s="12">
        <v>3</v>
      </c>
      <c r="B11" s="36" t="s">
        <v>1081</v>
      </c>
      <c r="C11" s="12" t="s">
        <v>1079</v>
      </c>
    </row>
    <row r="12" spans="1:4">
      <c r="A12" s="12">
        <v>4</v>
      </c>
      <c r="B12" s="36" t="s">
        <v>1082</v>
      </c>
      <c r="C12" s="12" t="s">
        <v>1079</v>
      </c>
    </row>
    <row r="13" spans="1:4">
      <c r="A13" s="12">
        <v>5</v>
      </c>
      <c r="B13" s="36" t="s">
        <v>1083</v>
      </c>
      <c r="C13" s="12" t="s">
        <v>1079</v>
      </c>
    </row>
  </sheetData>
  <sheetProtection selectLockedCells="1"/>
  <mergeCells count="3">
    <mergeCell ref="B1:C1"/>
    <mergeCell ref="B2:C2"/>
    <mergeCell ref="B3:C3"/>
  </mergeCells>
  <phoneticPr fontId="35" type="noConversion"/>
  <conditionalFormatting sqref="B1:C3">
    <cfRule type="containsBlanks" dxfId="17" priority="3">
      <formula>LEN(TRIM(B1))=0</formula>
    </cfRule>
  </conditionalFormatting>
  <conditionalFormatting sqref="A9:C65536">
    <cfRule type="containsBlanks" dxfId="16" priority="2">
      <formula>LEN(TRIM(A9))=0</formula>
    </cfRule>
  </conditionalFormatting>
  <conditionalFormatting sqref="A9:C13">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8" sqref="B18"/>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1038</v>
      </c>
      <c r="B5" s="8"/>
    </row>
    <row r="6" spans="1:3">
      <c r="A6" s="9"/>
      <c r="B6" s="11"/>
    </row>
    <row r="7" spans="1:3">
      <c r="A7" s="3"/>
      <c r="B7" s="2"/>
    </row>
    <row r="8" spans="1:3">
      <c r="A8" s="1" t="s">
        <v>782</v>
      </c>
      <c r="B8" s="1" t="s">
        <v>806</v>
      </c>
    </row>
    <row r="9" spans="1:3">
      <c r="B9" s="12" t="s">
        <v>1125</v>
      </c>
    </row>
  </sheetData>
  <sheetProtection selectLockedCells="1"/>
  <phoneticPr fontId="35"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2" sqref="B12"/>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1039</v>
      </c>
      <c r="B5" s="8"/>
    </row>
    <row r="6" spans="1:3">
      <c r="A6" s="9"/>
      <c r="B6" s="11"/>
    </row>
    <row r="7" spans="1:3">
      <c r="A7" s="3"/>
      <c r="B7" s="2"/>
    </row>
    <row r="8" spans="1:3">
      <c r="A8" s="1" t="s">
        <v>782</v>
      </c>
      <c r="B8" s="1" t="s">
        <v>805</v>
      </c>
    </row>
    <row r="9" spans="1:3">
      <c r="B9" s="12" t="s">
        <v>1125</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9" activePane="bottomRight" state="frozen"/>
      <selection pane="topRight" activeCell="E1" sqref="E1"/>
      <selection pane="bottomLeft" activeCell="A10" sqref="A10"/>
      <selection pane="bottomRight" activeCell="A35" sqref="A35"/>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4" t="str">
        <f>IF('1_GO'!C3="","",'1_GO'!C3)</f>
        <v>Muhakemat Müdürlüğü</v>
      </c>
      <c r="C1" s="164"/>
      <c r="D1" s="164"/>
      <c r="E1" s="35" t="s">
        <v>808</v>
      </c>
      <c r="F1" s="14"/>
      <c r="G1" s="14"/>
      <c r="H1" s="14"/>
      <c r="I1" s="14"/>
      <c r="J1" s="14"/>
      <c r="K1" s="14"/>
      <c r="L1" s="14"/>
      <c r="M1" s="14"/>
    </row>
    <row r="2" spans="1:13">
      <c r="A2" s="1" t="s">
        <v>786</v>
      </c>
      <c r="B2" s="165" t="str">
        <f>IF('1_GO'!C4="","",'1_GO'!C4)</f>
        <v>Bakım ve Onarımi</v>
      </c>
      <c r="C2" s="165"/>
      <c r="D2" s="165"/>
      <c r="E2" s="14"/>
      <c r="F2" s="14"/>
      <c r="G2" s="14"/>
      <c r="H2" s="14"/>
      <c r="I2" s="14"/>
      <c r="J2" s="14"/>
      <c r="K2" s="14"/>
      <c r="L2" s="14"/>
      <c r="M2" s="14"/>
    </row>
    <row r="3" spans="1:13">
      <c r="A3" s="1" t="s">
        <v>785</v>
      </c>
      <c r="B3" s="166" t="str">
        <f>IF('1_GO'!C5="","",'1_GO'!C5)</f>
        <v>Periyodik  Bakım ve Onarım İşlemleri Süreci</v>
      </c>
      <c r="C3" s="166"/>
      <c r="D3" s="16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
      <c r="A9" s="123">
        <v>1</v>
      </c>
      <c r="B9" s="124" t="s">
        <v>1084</v>
      </c>
      <c r="C9" s="125" t="s">
        <v>1085</v>
      </c>
      <c r="D9" s="125" t="s">
        <v>1086</v>
      </c>
      <c r="E9" s="125" t="s">
        <v>1129</v>
      </c>
      <c r="F9" s="125"/>
      <c r="G9" s="125"/>
      <c r="H9" s="125"/>
      <c r="I9" s="126"/>
      <c r="J9" s="125"/>
      <c r="K9" s="125"/>
      <c r="M9" s="105" t="s">
        <v>820</v>
      </c>
    </row>
    <row r="10" spans="1:13" ht="60">
      <c r="A10" s="123">
        <v>2</v>
      </c>
      <c r="B10" s="125" t="s">
        <v>1087</v>
      </c>
      <c r="C10" s="125" t="s">
        <v>1088</v>
      </c>
      <c r="D10" s="125" t="s">
        <v>1086</v>
      </c>
      <c r="E10" s="125" t="s">
        <v>1129</v>
      </c>
      <c r="F10" s="125"/>
      <c r="G10" s="125"/>
      <c r="H10" s="125"/>
      <c r="I10" s="126"/>
      <c r="J10" s="125" t="s">
        <v>1089</v>
      </c>
      <c r="K10" s="125"/>
      <c r="M10" s="105" t="s">
        <v>820</v>
      </c>
    </row>
    <row r="11" spans="1:13" ht="45">
      <c r="A11" s="123">
        <v>3</v>
      </c>
      <c r="B11" s="127" t="s">
        <v>1090</v>
      </c>
      <c r="C11" s="132" t="s">
        <v>1130</v>
      </c>
      <c r="D11" s="125" t="s">
        <v>1086</v>
      </c>
      <c r="E11" s="125" t="s">
        <v>1129</v>
      </c>
      <c r="F11" s="125"/>
      <c r="G11" s="125"/>
      <c r="H11" s="125"/>
      <c r="I11" s="126"/>
      <c r="J11" s="125" t="s">
        <v>1089</v>
      </c>
      <c r="K11" s="125"/>
      <c r="M11" s="105" t="s">
        <v>820</v>
      </c>
    </row>
    <row r="12" spans="1:13" ht="30">
      <c r="A12" s="123">
        <v>4</v>
      </c>
      <c r="B12" s="128" t="s">
        <v>1091</v>
      </c>
      <c r="C12" s="125" t="s">
        <v>1131</v>
      </c>
      <c r="D12" s="125" t="s">
        <v>1086</v>
      </c>
      <c r="E12" s="125" t="s">
        <v>1129</v>
      </c>
      <c r="F12" s="125" t="s">
        <v>1126</v>
      </c>
      <c r="G12" s="125"/>
      <c r="H12" s="125"/>
      <c r="I12" s="126"/>
      <c r="J12" s="125"/>
      <c r="K12" s="125"/>
      <c r="M12" s="105" t="s">
        <v>820</v>
      </c>
    </row>
    <row r="13" spans="1:13" ht="60">
      <c r="A13" s="123">
        <v>5</v>
      </c>
      <c r="B13" s="128" t="s">
        <v>1092</v>
      </c>
      <c r="C13" s="125" t="s">
        <v>1132</v>
      </c>
      <c r="D13" s="125" t="s">
        <v>1086</v>
      </c>
      <c r="E13" s="125" t="s">
        <v>1093</v>
      </c>
      <c r="F13" s="125"/>
      <c r="G13" s="125"/>
      <c r="H13" s="125"/>
      <c r="I13" s="126"/>
      <c r="J13" s="125" t="s">
        <v>1089</v>
      </c>
      <c r="K13" s="125"/>
      <c r="M13" s="105" t="s">
        <v>820</v>
      </c>
    </row>
    <row r="14" spans="1:13" ht="60">
      <c r="A14" s="123">
        <v>6</v>
      </c>
      <c r="B14" s="128" t="s">
        <v>1094</v>
      </c>
      <c r="C14" s="125" t="s">
        <v>1095</v>
      </c>
      <c r="D14" s="125" t="s">
        <v>1086</v>
      </c>
      <c r="E14" s="125" t="s">
        <v>1129</v>
      </c>
      <c r="F14" s="125"/>
      <c r="G14" s="125"/>
      <c r="H14" s="125"/>
      <c r="I14" s="126"/>
      <c r="J14" s="125"/>
      <c r="K14" s="125"/>
      <c r="M14" s="105" t="s">
        <v>820</v>
      </c>
    </row>
    <row r="15" spans="1:13" ht="15" customHeight="1">
      <c r="A15" s="123">
        <v>7</v>
      </c>
      <c r="B15" s="128" t="s">
        <v>1096</v>
      </c>
      <c r="C15" s="125" t="s">
        <v>1097</v>
      </c>
      <c r="D15" s="125" t="s">
        <v>1086</v>
      </c>
      <c r="E15" s="125" t="s">
        <v>1129</v>
      </c>
      <c r="F15" s="125"/>
      <c r="G15" s="125"/>
      <c r="H15" s="125"/>
      <c r="I15" s="126"/>
      <c r="J15" s="125"/>
      <c r="K15" s="125"/>
      <c r="M15" s="105" t="s">
        <v>820</v>
      </c>
    </row>
    <row r="16" spans="1:13" ht="30">
      <c r="A16" s="123">
        <v>8</v>
      </c>
      <c r="B16" s="128" t="s">
        <v>1091</v>
      </c>
      <c r="C16" s="128" t="s">
        <v>1133</v>
      </c>
      <c r="D16" s="125" t="s">
        <v>1086</v>
      </c>
      <c r="E16" s="125" t="s">
        <v>1129</v>
      </c>
      <c r="F16" s="125" t="s">
        <v>1127</v>
      </c>
      <c r="G16" s="125"/>
      <c r="H16" s="125"/>
      <c r="I16" s="125"/>
      <c r="J16" s="125"/>
      <c r="K16" s="125"/>
      <c r="M16" s="105" t="s">
        <v>820</v>
      </c>
    </row>
    <row r="17" spans="1:13" ht="30">
      <c r="A17" s="123">
        <v>9</v>
      </c>
      <c r="B17" s="128" t="s">
        <v>1099</v>
      </c>
      <c r="C17" s="129" t="s">
        <v>1100</v>
      </c>
      <c r="D17" s="125" t="s">
        <v>1086</v>
      </c>
      <c r="E17" s="125" t="s">
        <v>1129</v>
      </c>
      <c r="F17" s="125"/>
      <c r="G17" s="125"/>
      <c r="H17" s="125"/>
      <c r="I17" s="125"/>
      <c r="J17" s="125"/>
      <c r="K17" s="125"/>
      <c r="M17" s="105" t="s">
        <v>820</v>
      </c>
    </row>
    <row r="18" spans="1:13" ht="30">
      <c r="A18" s="123">
        <v>10</v>
      </c>
      <c r="B18" s="128" t="s">
        <v>1096</v>
      </c>
      <c r="C18" s="130" t="s">
        <v>1101</v>
      </c>
      <c r="D18" s="125" t="s">
        <v>1086</v>
      </c>
      <c r="E18" s="125" t="s">
        <v>1129</v>
      </c>
      <c r="F18" s="125"/>
      <c r="G18" s="125"/>
      <c r="H18" s="125"/>
      <c r="I18" s="125"/>
      <c r="J18" s="125"/>
      <c r="K18" s="125"/>
      <c r="M18" s="105" t="s">
        <v>820</v>
      </c>
    </row>
    <row r="19" spans="1:13" ht="30">
      <c r="A19" s="123">
        <v>11</v>
      </c>
      <c r="B19" s="128" t="s">
        <v>1091</v>
      </c>
      <c r="C19" s="132" t="s">
        <v>1134</v>
      </c>
      <c r="D19" s="125" t="s">
        <v>1086</v>
      </c>
      <c r="E19" s="125" t="s">
        <v>1129</v>
      </c>
      <c r="F19" s="125" t="s">
        <v>1127</v>
      </c>
      <c r="G19" s="125"/>
      <c r="H19" s="125"/>
      <c r="I19" s="125"/>
      <c r="J19" s="125"/>
      <c r="K19" s="125"/>
      <c r="M19" s="105" t="s">
        <v>820</v>
      </c>
    </row>
    <row r="20" spans="1:13" ht="45">
      <c r="A20" s="123">
        <v>12</v>
      </c>
      <c r="B20" s="125" t="s">
        <v>1102</v>
      </c>
      <c r="C20" s="131" t="s">
        <v>1103</v>
      </c>
      <c r="D20" s="125" t="s">
        <v>1086</v>
      </c>
      <c r="E20" s="125" t="s">
        <v>1062</v>
      </c>
      <c r="F20" s="125"/>
      <c r="G20" s="125"/>
      <c r="H20" s="125"/>
      <c r="I20" s="125"/>
      <c r="J20" s="125"/>
      <c r="K20" s="125"/>
      <c r="M20" s="105" t="s">
        <v>820</v>
      </c>
    </row>
    <row r="21" spans="1:13" ht="30">
      <c r="A21" s="123">
        <v>13</v>
      </c>
      <c r="B21" s="125" t="s">
        <v>1104</v>
      </c>
      <c r="C21" s="125" t="s">
        <v>1135</v>
      </c>
      <c r="D21" s="125" t="s">
        <v>1086</v>
      </c>
      <c r="E21" s="125" t="s">
        <v>1062</v>
      </c>
      <c r="F21" s="125" t="s">
        <v>1126</v>
      </c>
      <c r="G21" s="125"/>
      <c r="H21" s="125"/>
      <c r="I21" s="125"/>
      <c r="J21" s="125"/>
      <c r="K21" s="125"/>
      <c r="M21" s="105" t="s">
        <v>820</v>
      </c>
    </row>
    <row r="22" spans="1:13" ht="75">
      <c r="A22" s="123">
        <v>14</v>
      </c>
      <c r="B22" s="125" t="s">
        <v>1105</v>
      </c>
      <c r="C22" s="125" t="s">
        <v>1106</v>
      </c>
      <c r="D22" s="125" t="s">
        <v>1086</v>
      </c>
      <c r="E22" s="125" t="s">
        <v>1129</v>
      </c>
      <c r="F22" s="125"/>
      <c r="G22" s="125"/>
      <c r="H22" s="125"/>
      <c r="I22" s="125"/>
      <c r="J22" s="125"/>
      <c r="K22" s="125"/>
      <c r="M22" s="105" t="s">
        <v>820</v>
      </c>
    </row>
    <row r="23" spans="1:13" ht="60">
      <c r="A23" s="123">
        <v>15</v>
      </c>
      <c r="B23" s="125" t="s">
        <v>1107</v>
      </c>
      <c r="C23" s="125" t="s">
        <v>1108</v>
      </c>
      <c r="D23" s="125" t="s">
        <v>1086</v>
      </c>
      <c r="E23" s="125" t="s">
        <v>1109</v>
      </c>
      <c r="F23" s="125"/>
      <c r="G23" s="125"/>
      <c r="H23" s="125"/>
      <c r="I23" s="125"/>
      <c r="J23" s="125" t="s">
        <v>1089</v>
      </c>
      <c r="K23" s="125"/>
      <c r="M23" s="105" t="s">
        <v>820</v>
      </c>
    </row>
    <row r="24" spans="1:13" ht="30">
      <c r="A24" s="123">
        <v>16</v>
      </c>
      <c r="B24" s="125" t="s">
        <v>1110</v>
      </c>
      <c r="C24" s="125" t="s">
        <v>1111</v>
      </c>
      <c r="D24" s="125" t="s">
        <v>1086</v>
      </c>
      <c r="E24" s="125" t="s">
        <v>1129</v>
      </c>
      <c r="F24" s="125"/>
      <c r="G24" s="125"/>
      <c r="H24" s="125"/>
      <c r="I24" s="125"/>
      <c r="J24" s="125"/>
      <c r="K24" s="125"/>
      <c r="M24" s="105" t="s">
        <v>820</v>
      </c>
    </row>
    <row r="25" spans="1:13" ht="30">
      <c r="A25" s="123">
        <v>17</v>
      </c>
      <c r="B25" s="125" t="s">
        <v>1112</v>
      </c>
      <c r="C25" s="125" t="s">
        <v>1136</v>
      </c>
      <c r="D25" s="125" t="s">
        <v>1086</v>
      </c>
      <c r="E25" s="125" t="s">
        <v>1129</v>
      </c>
      <c r="F25" s="125"/>
      <c r="G25" s="125"/>
      <c r="H25" s="125"/>
      <c r="I25" s="125"/>
      <c r="J25" s="125" t="s">
        <v>1128</v>
      </c>
      <c r="K25" s="125"/>
      <c r="M25" s="105" t="s">
        <v>820</v>
      </c>
    </row>
    <row r="26" spans="1:13" ht="30">
      <c r="A26" s="123">
        <v>18</v>
      </c>
      <c r="B26" s="125" t="s">
        <v>1113</v>
      </c>
      <c r="C26" s="125" t="s">
        <v>1114</v>
      </c>
      <c r="D26" s="125" t="s">
        <v>1086</v>
      </c>
      <c r="E26" s="125" t="s">
        <v>1098</v>
      </c>
      <c r="F26" s="125" t="s">
        <v>1126</v>
      </c>
      <c r="G26" s="125"/>
      <c r="H26" s="125"/>
      <c r="I26" s="125"/>
      <c r="J26" s="125"/>
      <c r="K26" s="125"/>
      <c r="M26" s="105" t="s">
        <v>820</v>
      </c>
    </row>
    <row r="27" spans="1:13" ht="18" customHeight="1">
      <c r="A27" s="123">
        <v>19</v>
      </c>
      <c r="B27" s="125" t="s">
        <v>1115</v>
      </c>
      <c r="C27" s="125"/>
      <c r="D27" s="125"/>
      <c r="E27" s="125"/>
      <c r="F27" s="125"/>
      <c r="G27" s="125"/>
      <c r="H27" s="125"/>
      <c r="I27" s="125"/>
      <c r="J27" s="125"/>
      <c r="K27" s="125"/>
      <c r="L27" s="170"/>
      <c r="M27" s="111"/>
    </row>
    <row r="28" spans="1:13" ht="30">
      <c r="A28" s="123">
        <v>20</v>
      </c>
      <c r="B28" s="125" t="s">
        <v>1116</v>
      </c>
      <c r="C28" s="131" t="s">
        <v>1117</v>
      </c>
      <c r="D28" s="125" t="s">
        <v>1086</v>
      </c>
      <c r="E28" s="125" t="s">
        <v>1137</v>
      </c>
      <c r="F28" s="125"/>
      <c r="G28" s="125"/>
      <c r="H28" s="125"/>
      <c r="I28" s="125"/>
      <c r="J28" s="125"/>
      <c r="K28" s="125"/>
      <c r="L28" s="171"/>
      <c r="M28" s="111"/>
    </row>
    <row r="29" spans="1:13" ht="60">
      <c r="A29" s="123">
        <v>21</v>
      </c>
      <c r="B29" s="125" t="s">
        <v>1087</v>
      </c>
      <c r="C29" s="125" t="s">
        <v>1118</v>
      </c>
      <c r="D29" s="125" t="s">
        <v>1086</v>
      </c>
      <c r="E29" s="125" t="s">
        <v>1138</v>
      </c>
      <c r="F29" s="125"/>
      <c r="G29" s="125"/>
      <c r="H29" s="125"/>
      <c r="I29" s="125"/>
      <c r="J29" s="125" t="s">
        <v>1089</v>
      </c>
      <c r="K29" s="125"/>
      <c r="L29" s="171"/>
      <c r="M29" s="111"/>
    </row>
    <row r="30" spans="1:13" ht="45">
      <c r="A30" s="123">
        <v>22</v>
      </c>
      <c r="B30" s="127" t="s">
        <v>1090</v>
      </c>
      <c r="C30" s="124" t="s">
        <v>1139</v>
      </c>
      <c r="D30" s="125" t="s">
        <v>1086</v>
      </c>
      <c r="E30" s="125" t="s">
        <v>1129</v>
      </c>
      <c r="F30" s="125"/>
      <c r="G30" s="125"/>
      <c r="H30" s="125"/>
      <c r="I30" s="125"/>
      <c r="J30" s="125" t="s">
        <v>1089</v>
      </c>
      <c r="K30" s="125"/>
      <c r="L30" s="109"/>
      <c r="M30" s="112" t="s">
        <v>820</v>
      </c>
    </row>
    <row r="31" spans="1:13" ht="30">
      <c r="A31" s="123">
        <v>23</v>
      </c>
      <c r="B31" s="128" t="s">
        <v>1091</v>
      </c>
      <c r="C31" s="125" t="s">
        <v>1140</v>
      </c>
      <c r="D31" s="125" t="s">
        <v>1086</v>
      </c>
      <c r="E31" s="125" t="s">
        <v>1129</v>
      </c>
      <c r="F31" s="125" t="s">
        <v>1126</v>
      </c>
      <c r="G31" s="125"/>
      <c r="H31" s="125"/>
      <c r="I31" s="125"/>
      <c r="J31" s="125"/>
      <c r="K31" s="125"/>
      <c r="M31" s="105" t="s">
        <v>820</v>
      </c>
    </row>
    <row r="32" spans="1:13" ht="60">
      <c r="A32" s="123">
        <v>24</v>
      </c>
      <c r="B32" s="128" t="s">
        <v>1092</v>
      </c>
      <c r="C32" s="125" t="s">
        <v>1141</v>
      </c>
      <c r="D32" s="125" t="s">
        <v>1086</v>
      </c>
      <c r="E32" s="125" t="s">
        <v>1093</v>
      </c>
      <c r="F32" s="125"/>
      <c r="G32" s="125"/>
      <c r="H32" s="125"/>
      <c r="I32" s="125"/>
      <c r="J32" s="125" t="s">
        <v>1119</v>
      </c>
      <c r="K32" s="125"/>
      <c r="M32" s="105" t="s">
        <v>820</v>
      </c>
    </row>
    <row r="33" spans="1:13" ht="30">
      <c r="A33" s="123">
        <v>25</v>
      </c>
      <c r="B33" s="125" t="s">
        <v>1120</v>
      </c>
      <c r="C33" s="125" t="s">
        <v>1121</v>
      </c>
      <c r="D33" s="125" t="s">
        <v>1086</v>
      </c>
      <c r="E33" s="125" t="s">
        <v>1129</v>
      </c>
      <c r="F33" s="125"/>
      <c r="G33" s="125"/>
      <c r="H33" s="125"/>
      <c r="I33" s="125"/>
      <c r="J33" s="125"/>
      <c r="K33" s="125"/>
      <c r="M33" s="105" t="s">
        <v>820</v>
      </c>
    </row>
    <row r="34" spans="1:13">
      <c r="A34" s="30"/>
      <c r="M34" s="105" t="s">
        <v>820</v>
      </c>
    </row>
    <row r="35" spans="1:13">
      <c r="A35" s="30"/>
      <c r="M35" s="105" t="s">
        <v>820</v>
      </c>
    </row>
    <row r="36" spans="1:13">
      <c r="A36" s="30"/>
      <c r="M36" s="105" t="s">
        <v>820</v>
      </c>
    </row>
    <row r="37" spans="1:13">
      <c r="A37" s="30"/>
      <c r="M37" s="105" t="s">
        <v>820</v>
      </c>
    </row>
    <row r="38" spans="1:13">
      <c r="A38" s="30"/>
      <c r="M38" s="105" t="s">
        <v>820</v>
      </c>
    </row>
    <row r="39" spans="1:13">
      <c r="A39" s="30"/>
      <c r="M39" s="105" t="s">
        <v>820</v>
      </c>
    </row>
    <row r="40" spans="1:13">
      <c r="A40" s="30"/>
      <c r="M40" s="105" t="s">
        <v>820</v>
      </c>
    </row>
    <row r="41" spans="1:13">
      <c r="A41" s="30"/>
      <c r="M41" s="105" t="s">
        <v>820</v>
      </c>
    </row>
    <row r="42" spans="1:13">
      <c r="A42" s="30"/>
      <c r="M42" s="105" t="s">
        <v>820</v>
      </c>
    </row>
    <row r="43" spans="1:13">
      <c r="A43" s="30"/>
      <c r="M43" s="105" t="s">
        <v>820</v>
      </c>
    </row>
    <row r="44" spans="1:13">
      <c r="A44" s="30"/>
      <c r="M44" s="105" t="s">
        <v>820</v>
      </c>
    </row>
    <row r="45" spans="1:13">
      <c r="A45" s="30"/>
      <c r="M45" s="105" t="s">
        <v>820</v>
      </c>
    </row>
    <row r="46" spans="1:13">
      <c r="A46" s="30"/>
      <c r="M46" s="105" t="s">
        <v>820</v>
      </c>
    </row>
    <row r="47" spans="1:13" ht="18" thickBot="1">
      <c r="A47" s="30"/>
      <c r="M47" s="105" t="s">
        <v>820</v>
      </c>
    </row>
    <row r="48" spans="1:13" ht="18" thickBot="1">
      <c r="A48" s="167" t="s">
        <v>1052</v>
      </c>
      <c r="B48" s="168"/>
      <c r="C48" s="169"/>
      <c r="D48" s="111"/>
      <c r="E48" s="167" t="s">
        <v>1053</v>
      </c>
      <c r="F48" s="168"/>
      <c r="G48" s="168"/>
      <c r="H48" s="168"/>
      <c r="I48" s="169"/>
      <c r="J48" s="111"/>
      <c r="K48" s="111"/>
      <c r="L48" s="170"/>
      <c r="M48" s="111"/>
    </row>
    <row r="49" spans="1:13">
      <c r="A49" s="172"/>
      <c r="B49" s="173"/>
      <c r="C49" s="174"/>
      <c r="D49" s="111"/>
      <c r="E49" s="172"/>
      <c r="F49" s="173"/>
      <c r="G49" s="173"/>
      <c r="H49" s="173"/>
      <c r="I49" s="174"/>
      <c r="J49" s="111"/>
      <c r="K49" s="111"/>
      <c r="L49" s="171"/>
      <c r="M49" s="111"/>
    </row>
    <row r="50" spans="1:13" ht="18" thickBot="1">
      <c r="A50" s="175"/>
      <c r="B50" s="176"/>
      <c r="C50" s="177"/>
      <c r="D50" s="111"/>
      <c r="E50" s="175"/>
      <c r="F50" s="176"/>
      <c r="G50" s="176"/>
      <c r="H50" s="176"/>
      <c r="I50" s="177"/>
      <c r="J50" s="111"/>
      <c r="K50" s="111"/>
      <c r="L50" s="171"/>
      <c r="M50" s="111"/>
    </row>
    <row r="51" spans="1:13">
      <c r="A51" s="30"/>
      <c r="M51" s="105" t="s">
        <v>820</v>
      </c>
    </row>
    <row r="52" spans="1:13">
      <c r="A52" s="30"/>
      <c r="M52" s="105" t="s">
        <v>820</v>
      </c>
    </row>
    <row r="53" spans="1:13">
      <c r="A53" s="30"/>
      <c r="M53" s="105" t="s">
        <v>820</v>
      </c>
    </row>
    <row r="54" spans="1:13">
      <c r="A54" s="30"/>
      <c r="M54" s="105" t="s">
        <v>820</v>
      </c>
    </row>
    <row r="55" spans="1:13">
      <c r="A55" s="30"/>
      <c r="M55" s="105" t="s">
        <v>820</v>
      </c>
    </row>
    <row r="56" spans="1:13">
      <c r="A56" s="30"/>
      <c r="M56" s="105" t="s">
        <v>820</v>
      </c>
    </row>
    <row r="57" spans="1:13">
      <c r="A57" s="30"/>
      <c r="M57" s="105" t="s">
        <v>820</v>
      </c>
    </row>
    <row r="58" spans="1:13">
      <c r="A58" s="30"/>
      <c r="M58" s="105" t="s">
        <v>820</v>
      </c>
    </row>
    <row r="59" spans="1:13">
      <c r="A59" s="30"/>
      <c r="M59" s="105" t="s">
        <v>820</v>
      </c>
    </row>
    <row r="60" spans="1:13">
      <c r="A60" s="30"/>
      <c r="M60" s="105" t="s">
        <v>820</v>
      </c>
    </row>
    <row r="61" spans="1:13">
      <c r="A61" s="30"/>
      <c r="M61" s="105" t="s">
        <v>820</v>
      </c>
    </row>
    <row r="62" spans="1:13">
      <c r="A62" s="30"/>
      <c r="M62" s="105" t="s">
        <v>820</v>
      </c>
    </row>
    <row r="63" spans="1:13">
      <c r="A63" s="30"/>
      <c r="M63" s="105" t="s">
        <v>820</v>
      </c>
    </row>
    <row r="64" spans="1:13">
      <c r="A64" s="30"/>
      <c r="M64" s="105" t="s">
        <v>820</v>
      </c>
    </row>
    <row r="65" spans="1:13">
      <c r="A65" s="30"/>
      <c r="M65" s="105" t="s">
        <v>820</v>
      </c>
    </row>
    <row r="66" spans="1:13">
      <c r="A66" s="30"/>
      <c r="M66" s="105" t="s">
        <v>820</v>
      </c>
    </row>
    <row r="67" spans="1:13">
      <c r="A67" s="30"/>
      <c r="M67" s="105" t="s">
        <v>820</v>
      </c>
    </row>
    <row r="68" spans="1:13" ht="18" thickBot="1">
      <c r="A68" s="30"/>
      <c r="M68" s="105" t="s">
        <v>820</v>
      </c>
    </row>
    <row r="69" spans="1:13" ht="18" thickBot="1">
      <c r="A69" s="167" t="s">
        <v>1052</v>
      </c>
      <c r="B69" s="168"/>
      <c r="C69" s="169"/>
      <c r="D69" s="111"/>
      <c r="E69" s="167" t="s">
        <v>1053</v>
      </c>
      <c r="F69" s="168"/>
      <c r="G69" s="168"/>
      <c r="H69" s="168"/>
      <c r="I69" s="169"/>
      <c r="J69" s="111"/>
      <c r="K69" s="111"/>
      <c r="L69" s="170"/>
      <c r="M69" s="111"/>
    </row>
    <row r="70" spans="1:13">
      <c r="A70" s="172"/>
      <c r="B70" s="173"/>
      <c r="C70" s="174"/>
      <c r="D70" s="111"/>
      <c r="E70" s="172"/>
      <c r="F70" s="173"/>
      <c r="G70" s="173"/>
      <c r="H70" s="173"/>
      <c r="I70" s="174"/>
      <c r="J70" s="111"/>
      <c r="K70" s="111"/>
      <c r="L70" s="171"/>
      <c r="M70" s="111"/>
    </row>
    <row r="71" spans="1:13" ht="18" thickBot="1">
      <c r="A71" s="175"/>
      <c r="B71" s="176"/>
      <c r="C71" s="177"/>
      <c r="D71" s="111"/>
      <c r="E71" s="175"/>
      <c r="F71" s="176"/>
      <c r="G71" s="176"/>
      <c r="H71" s="176"/>
      <c r="I71" s="177"/>
      <c r="J71" s="111"/>
      <c r="K71" s="111"/>
      <c r="L71" s="171"/>
      <c r="M71" s="111"/>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4">
    <mergeCell ref="L48:L50"/>
    <mergeCell ref="A49:C50"/>
    <mergeCell ref="E49:I50"/>
    <mergeCell ref="L27:L29"/>
    <mergeCell ref="A69:C69"/>
    <mergeCell ref="E69:I69"/>
    <mergeCell ref="L69:L71"/>
    <mergeCell ref="A70:C71"/>
    <mergeCell ref="E70:I71"/>
    <mergeCell ref="B1:D1"/>
    <mergeCell ref="B2:D2"/>
    <mergeCell ref="B3:D3"/>
    <mergeCell ref="A48:C48"/>
    <mergeCell ref="E48:I48"/>
  </mergeCells>
  <phoneticPr fontId="35" type="noConversion"/>
  <conditionalFormatting sqref="B1:B3">
    <cfRule type="containsBlanks" dxfId="10" priority="5">
      <formula>LEN(TRIM(B1))=0</formula>
    </cfRule>
  </conditionalFormatting>
  <conditionalFormatting sqref="A4231:M65438 A51:M68 A9:M26 A30:M47">
    <cfRule type="containsBlanks" dxfId="9" priority="4">
      <formula>LEN(TRIM(A9))=0</formula>
    </cfRule>
  </conditionalFormatting>
  <conditionalFormatting sqref="K22:K23 B19:C28 G24:K33 A9:A33 B17:B18 B9:K16 D17:K21 D22:F28 B29:F33">
    <cfRule type="containsBlanks" dxfId="8" priority="1">
      <formula>LEN(TRIM(A9))=0</formula>
    </cfRule>
  </conditionalFormatting>
  <dataValidations count="2">
    <dataValidation type="list" allowBlank="1" showInputMessage="1" showErrorMessage="1" sqref="M9:M65438 K9:K33">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D9" sqref="D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4" t="str">
        <f>IF('1_GO'!C3="","",'1_GO'!C3)</f>
        <v>Muhakemat Müdürlüğü</v>
      </c>
      <c r="C1" s="164"/>
      <c r="D1" s="164"/>
      <c r="E1" s="35" t="s">
        <v>808</v>
      </c>
      <c r="F1" s="14"/>
    </row>
    <row r="2" spans="1:6">
      <c r="A2" s="1" t="s">
        <v>786</v>
      </c>
      <c r="B2" s="165" t="str">
        <f>IF('1_GO'!C4="","",'1_GO'!C4)</f>
        <v>Bakım ve Onarımi</v>
      </c>
      <c r="C2" s="165"/>
      <c r="D2" s="165"/>
      <c r="E2" s="14"/>
      <c r="F2" s="14"/>
    </row>
    <row r="3" spans="1:6">
      <c r="A3" s="1" t="s">
        <v>785</v>
      </c>
      <c r="B3" s="166" t="str">
        <f>IF('1_GO'!C5="","",'1_GO'!C5)</f>
        <v>Periyodik  Bakım ve Onarım İşlemleri Süreci</v>
      </c>
      <c r="C3" s="166"/>
      <c r="D3" s="166"/>
      <c r="E3" s="14"/>
      <c r="F3" s="14"/>
    </row>
    <row r="4" spans="1:6">
      <c r="A4" s="2"/>
      <c r="B4" s="2"/>
      <c r="C4" s="2"/>
      <c r="D4" s="14"/>
      <c r="E4" s="14"/>
      <c r="F4" s="14"/>
    </row>
    <row r="5" spans="1:6" ht="21.75">
      <c r="A5" s="6" t="s">
        <v>109</v>
      </c>
      <c r="B5" s="7"/>
      <c r="C5" s="7"/>
      <c r="D5" s="16"/>
      <c r="E5" s="178" t="s">
        <v>113</v>
      </c>
      <c r="F5" s="14"/>
    </row>
    <row r="6" spans="1:6">
      <c r="A6" s="9"/>
      <c r="B6" s="10"/>
      <c r="C6" s="10"/>
      <c r="D6" s="17"/>
      <c r="E6" s="179"/>
      <c r="F6" s="14"/>
    </row>
    <row r="7" spans="1:6">
      <c r="A7" s="14"/>
      <c r="B7" s="14"/>
      <c r="C7" s="14"/>
      <c r="D7" s="14"/>
      <c r="E7" s="14"/>
      <c r="F7" s="14"/>
    </row>
    <row r="8" spans="1:6">
      <c r="A8" s="1" t="s">
        <v>782</v>
      </c>
      <c r="B8" s="15" t="s">
        <v>1042</v>
      </c>
      <c r="C8" s="15" t="s">
        <v>1043</v>
      </c>
      <c r="D8" s="15" t="s">
        <v>108</v>
      </c>
      <c r="E8" s="15" t="s">
        <v>107</v>
      </c>
      <c r="F8" s="15" t="s">
        <v>110</v>
      </c>
    </row>
    <row r="9" spans="1:6" ht="30.75">
      <c r="A9" s="29">
        <v>1</v>
      </c>
      <c r="B9" s="30" t="s">
        <v>1142</v>
      </c>
      <c r="C9" s="30" t="s">
        <v>1127</v>
      </c>
      <c r="D9" s="30" t="s">
        <v>1122</v>
      </c>
      <c r="E9" s="30" t="s">
        <v>1123</v>
      </c>
      <c r="F9" s="30" t="s">
        <v>1124</v>
      </c>
    </row>
    <row r="10" spans="1:6">
      <c r="A10" s="29">
        <v>2</v>
      </c>
      <c r="B10" s="30" t="s">
        <v>1127</v>
      </c>
      <c r="C10" s="30" t="s">
        <v>1126</v>
      </c>
      <c r="D10" s="30" t="s">
        <v>1122</v>
      </c>
      <c r="E10" s="30" t="s">
        <v>1123</v>
      </c>
      <c r="F10" s="30" t="s">
        <v>1124</v>
      </c>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9:F65536">
    <cfRule type="containsBlanks" dxfId="6" priority="2">
      <formula>LEN(TRIM(A9))=0</formula>
    </cfRule>
  </conditionalFormatting>
  <conditionalFormatting sqref="A9:F12">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13:D824">
      <formula1>"Sözlü,Yazılı,Yazılım Aracılığı İle,Raporlama"</formula1>
    </dataValidation>
    <dataValidation type="list" allowBlank="1" showInputMessage="1" showErrorMessage="1" sqref="F13: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ustomHeight="1">
      <c r="A1" s="180" t="s">
        <v>1143</v>
      </c>
      <c r="B1" s="180"/>
      <c r="C1" s="180"/>
      <c r="D1" s="180"/>
      <c r="E1" s="180"/>
      <c r="F1" s="180"/>
      <c r="G1" s="180"/>
      <c r="H1" s="180"/>
      <c r="I1" s="35" t="s">
        <v>808</v>
      </c>
    </row>
    <row r="2" spans="1:11" ht="27.75" customHeight="1">
      <c r="A2" s="180"/>
      <c r="B2" s="180"/>
      <c r="C2" s="180"/>
      <c r="D2" s="180"/>
      <c r="E2" s="180"/>
      <c r="F2" s="180"/>
      <c r="G2" s="180"/>
      <c r="H2" s="180"/>
    </row>
    <row r="3" spans="1:11">
      <c r="B3" s="87"/>
      <c r="C3" s="87"/>
      <c r="D3" s="87"/>
      <c r="E3" s="87"/>
      <c r="F3" s="87"/>
      <c r="G3" s="87"/>
      <c r="H3" s="87"/>
    </row>
    <row r="4" spans="1:11">
      <c r="B4" s="87"/>
      <c r="C4" s="87"/>
      <c r="D4" s="87"/>
      <c r="E4" s="87"/>
      <c r="F4" s="87"/>
      <c r="G4" s="87"/>
      <c r="H4" s="87"/>
      <c r="K4" s="35"/>
    </row>
    <row r="5" spans="1:11">
      <c r="B5" s="87"/>
      <c r="C5" s="87"/>
      <c r="D5" s="87"/>
      <c r="E5" s="87"/>
      <c r="F5" s="87"/>
      <c r="G5" s="87"/>
      <c r="H5" s="87"/>
    </row>
    <row r="6" spans="1:11">
      <c r="B6" s="87"/>
      <c r="C6" s="87"/>
      <c r="D6" s="87"/>
      <c r="E6" s="87"/>
      <c r="F6" s="87"/>
      <c r="G6" s="87"/>
      <c r="H6" s="87"/>
    </row>
    <row r="7" spans="1:11">
      <c r="B7" s="87"/>
      <c r="C7" s="87"/>
      <c r="D7" s="87"/>
      <c r="E7" s="87"/>
      <c r="F7" s="87"/>
      <c r="G7" s="87"/>
      <c r="H7" s="87"/>
    </row>
    <row r="8" spans="1:11">
      <c r="B8" s="87"/>
      <c r="C8" s="87"/>
      <c r="D8" s="87"/>
      <c r="E8" s="87"/>
      <c r="F8" s="87"/>
      <c r="G8" s="87"/>
      <c r="H8" s="87"/>
    </row>
    <row r="9" spans="1:11">
      <c r="B9" s="87"/>
      <c r="C9" s="87"/>
      <c r="D9" s="87"/>
      <c r="E9" s="87"/>
      <c r="F9" s="87"/>
      <c r="G9" s="87"/>
      <c r="H9" s="87"/>
    </row>
    <row r="10" spans="1:11">
      <c r="B10" s="87"/>
      <c r="C10" s="87"/>
      <c r="D10" s="87"/>
      <c r="E10" s="87"/>
      <c r="F10" s="87"/>
      <c r="G10" s="87"/>
      <c r="H10" s="87"/>
    </row>
    <row r="11" spans="1:11">
      <c r="B11" s="87"/>
      <c r="C11" s="87"/>
      <c r="D11" s="87"/>
      <c r="E11" s="87"/>
      <c r="F11" s="87"/>
      <c r="G11" s="87"/>
      <c r="H11" s="87"/>
    </row>
    <row r="12" spans="1:11">
      <c r="B12" s="87"/>
      <c r="C12" s="87"/>
      <c r="D12" s="87"/>
      <c r="E12" s="87"/>
      <c r="F12" s="87"/>
      <c r="G12" s="87"/>
      <c r="H12" s="87"/>
    </row>
    <row r="13" spans="1:11">
      <c r="B13" s="87"/>
      <c r="C13" s="87"/>
      <c r="D13" s="87"/>
      <c r="E13" s="87"/>
      <c r="F13" s="87"/>
      <c r="G13" s="87"/>
      <c r="H13" s="87"/>
    </row>
    <row r="14" spans="1:11">
      <c r="B14" s="87"/>
      <c r="C14" s="87"/>
      <c r="D14" s="87"/>
      <c r="E14" s="87"/>
      <c r="F14" s="87"/>
      <c r="G14" s="87"/>
      <c r="H14" s="87"/>
    </row>
    <row r="15" spans="1:11">
      <c r="B15" s="87"/>
      <c r="C15" s="87"/>
      <c r="D15" s="87"/>
      <c r="E15" s="87"/>
      <c r="F15" s="87"/>
      <c r="G15" s="87"/>
      <c r="H15" s="87"/>
    </row>
    <row r="16" spans="1:11">
      <c r="B16" s="87"/>
      <c r="C16" s="87"/>
      <c r="D16" s="87"/>
      <c r="E16" s="87"/>
      <c r="F16" s="87"/>
      <c r="G16" s="87"/>
      <c r="H16" s="87"/>
    </row>
    <row r="17" spans="2:8">
      <c r="B17" s="87"/>
      <c r="C17" s="87"/>
      <c r="D17" s="87"/>
      <c r="E17" s="87"/>
      <c r="F17" s="87"/>
      <c r="G17" s="87"/>
      <c r="H17" s="87"/>
    </row>
    <row r="18" spans="2:8">
      <c r="B18" s="87"/>
      <c r="C18" s="87"/>
      <c r="D18" s="87"/>
      <c r="E18" s="87"/>
      <c r="F18" s="87"/>
      <c r="G18" s="87"/>
      <c r="H18" s="87"/>
    </row>
    <row r="19" spans="2:8">
      <c r="B19" s="87"/>
      <c r="C19" s="87"/>
      <c r="D19" s="87"/>
      <c r="E19" s="87"/>
      <c r="F19" s="87"/>
      <c r="G19" s="87"/>
      <c r="H19" s="87"/>
    </row>
    <row r="20" spans="2:8">
      <c r="B20" s="87"/>
      <c r="C20" s="87"/>
      <c r="D20" s="87"/>
      <c r="E20" s="87"/>
      <c r="F20" s="87"/>
      <c r="G20" s="87"/>
      <c r="H20" s="87"/>
    </row>
    <row r="21" spans="2:8">
      <c r="B21" s="87"/>
      <c r="C21" s="87"/>
      <c r="D21" s="87"/>
      <c r="E21" s="87"/>
      <c r="F21" s="87"/>
      <c r="G21" s="87"/>
      <c r="H21" s="87"/>
    </row>
    <row r="22" spans="2:8">
      <c r="B22" s="87"/>
      <c r="C22" s="87"/>
      <c r="D22" s="87"/>
      <c r="E22" s="87"/>
      <c r="F22" s="87"/>
      <c r="G22" s="87"/>
      <c r="H22" s="87"/>
    </row>
    <row r="23" spans="2:8">
      <c r="B23" s="87"/>
      <c r="C23" s="87"/>
      <c r="D23" s="87"/>
      <c r="E23" s="87"/>
      <c r="F23" s="87"/>
      <c r="G23" s="87"/>
      <c r="H23" s="87"/>
    </row>
    <row r="24" spans="2:8">
      <c r="B24" s="87"/>
      <c r="C24" s="87"/>
      <c r="D24" s="87"/>
      <c r="E24" s="87"/>
      <c r="F24" s="87"/>
      <c r="G24" s="87"/>
      <c r="H24" s="87"/>
    </row>
  </sheetData>
  <mergeCells count="1">
    <mergeCell ref="A1:H2"/>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A10" sqref="A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4" t="str">
        <f>IF('1_GO'!C3="","",'1_GO'!C3)</f>
        <v>Muhakemat Müdürlüğü</v>
      </c>
      <c r="C1" s="164"/>
      <c r="D1" s="164"/>
      <c r="E1" s="35" t="s">
        <v>808</v>
      </c>
      <c r="F1" s="14"/>
      <c r="G1" s="14"/>
    </row>
    <row r="2" spans="1:7">
      <c r="A2" s="1" t="s">
        <v>786</v>
      </c>
      <c r="B2" s="165" t="str">
        <f>IF('1_GO'!C4="","",'1_GO'!C4)</f>
        <v>Bakım ve Onarımi</v>
      </c>
      <c r="C2" s="165"/>
      <c r="D2" s="165"/>
      <c r="E2" s="14"/>
      <c r="F2" s="14"/>
      <c r="G2" s="14"/>
    </row>
    <row r="3" spans="1:7">
      <c r="A3" s="1" t="s">
        <v>785</v>
      </c>
      <c r="B3" s="166" t="str">
        <f>IF('1_GO'!C5="","",'1_GO'!C5)</f>
        <v>Periyodik  Bakım ve Onarım İşlemleri Süreci</v>
      </c>
      <c r="C3" s="166"/>
      <c r="D3" s="16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C25" sqref="C25"/>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4" t="str">
        <f>IF('1_GO'!C3="","",'1_GO'!C3)</f>
        <v>Muhakemat Müdürlüğü</v>
      </c>
      <c r="C1" s="164"/>
      <c r="D1" s="164"/>
      <c r="E1" s="35" t="s">
        <v>808</v>
      </c>
      <c r="F1" s="14"/>
    </row>
    <row r="2" spans="1:6">
      <c r="A2" s="1" t="s">
        <v>786</v>
      </c>
      <c r="B2" s="165" t="str">
        <f>IF('1_GO'!C4="","",'1_GO'!C4)</f>
        <v>Bakım ve Onarımi</v>
      </c>
      <c r="C2" s="165"/>
      <c r="D2" s="165"/>
      <c r="E2" s="14"/>
      <c r="F2" s="14"/>
    </row>
    <row r="3" spans="1:6">
      <c r="A3" s="1" t="s">
        <v>785</v>
      </c>
      <c r="B3" s="166" t="str">
        <f>IF('1_GO'!C5="","",'1_GO'!C5)</f>
        <v>Periyodik  Bakım ve Onarım İşlemleri Süreci</v>
      </c>
      <c r="C3" s="166"/>
      <c r="D3" s="16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1144</v>
      </c>
      <c r="C10" s="29">
        <v>2478945</v>
      </c>
      <c r="D10" s="133" t="s">
        <v>1145</v>
      </c>
      <c r="E10" s="29" t="s">
        <v>1056</v>
      </c>
      <c r="F10" s="29" t="s">
        <v>1146</v>
      </c>
    </row>
    <row r="11" spans="1:6">
      <c r="A11" s="29">
        <v>2</v>
      </c>
      <c r="B11" s="29" t="s">
        <v>1147</v>
      </c>
      <c r="C11" s="29">
        <v>2478945</v>
      </c>
      <c r="D11" s="133" t="s">
        <v>1148</v>
      </c>
      <c r="E11" s="29" t="s">
        <v>1056</v>
      </c>
      <c r="F11" s="29" t="s">
        <v>1146</v>
      </c>
    </row>
    <row r="12" spans="1:6">
      <c r="A12" s="29">
        <v>3</v>
      </c>
      <c r="B12" s="29" t="s">
        <v>1149</v>
      </c>
      <c r="C12" s="29">
        <v>2478945</v>
      </c>
      <c r="D12" s="133" t="s">
        <v>1150</v>
      </c>
      <c r="E12" s="29" t="s">
        <v>1056</v>
      </c>
      <c r="F12" s="29" t="s">
        <v>1151</v>
      </c>
    </row>
    <row r="13" spans="1:6">
      <c r="A13" s="29">
        <v>4</v>
      </c>
      <c r="B13" s="29" t="s">
        <v>1152</v>
      </c>
      <c r="C13" s="29">
        <v>2478945</v>
      </c>
      <c r="D13" s="133" t="s">
        <v>1153</v>
      </c>
      <c r="E13" s="29" t="s">
        <v>1056</v>
      </c>
      <c r="F13" s="29" t="s">
        <v>1151</v>
      </c>
    </row>
    <row r="14" spans="1:6">
      <c r="A14" s="29">
        <v>5</v>
      </c>
      <c r="B14" s="29" t="s">
        <v>1154</v>
      </c>
      <c r="C14" s="29">
        <v>2478945</v>
      </c>
      <c r="D14" s="133" t="s">
        <v>1155</v>
      </c>
      <c r="E14" s="29" t="s">
        <v>1056</v>
      </c>
      <c r="F14" s="29" t="s">
        <v>1156</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6" sqref="B1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6" t="s">
        <v>104</v>
      </c>
      <c r="D1" s="146"/>
    </row>
    <row r="2" spans="2:11">
      <c r="B2" s="96"/>
      <c r="C2" s="97"/>
      <c r="D2" s="97"/>
      <c r="E2" s="97"/>
      <c r="F2" s="97"/>
      <c r="G2" s="97"/>
      <c r="H2" s="97"/>
      <c r="I2" s="97"/>
      <c r="J2" s="97"/>
      <c r="K2" s="98"/>
    </row>
    <row r="3" spans="2:11">
      <c r="B3" s="99"/>
      <c r="C3" s="100"/>
      <c r="D3" s="101" t="s">
        <v>1036</v>
      </c>
      <c r="E3" s="102"/>
      <c r="F3" s="100"/>
      <c r="G3" s="100"/>
      <c r="H3" s="100"/>
      <c r="I3" s="100"/>
      <c r="J3" s="100"/>
      <c r="K3" s="103"/>
    </row>
    <row r="4" spans="2:11">
      <c r="B4" s="99"/>
      <c r="C4" s="100"/>
      <c r="D4" s="101" t="s">
        <v>1037</v>
      </c>
      <c r="E4" s="102"/>
      <c r="F4" s="100"/>
      <c r="G4" s="100"/>
      <c r="H4" s="100"/>
      <c r="I4" s="100"/>
      <c r="J4" s="100"/>
      <c r="K4" s="103"/>
    </row>
    <row r="5" spans="2:11">
      <c r="B5" s="99"/>
      <c r="C5" s="100"/>
      <c r="D5" s="101"/>
      <c r="E5" s="102"/>
      <c r="F5" s="100"/>
      <c r="G5" s="100"/>
      <c r="H5" s="100"/>
      <c r="I5" s="100"/>
      <c r="J5" s="100"/>
      <c r="K5" s="103"/>
    </row>
    <row r="6" spans="2:11">
      <c r="B6" s="99"/>
      <c r="C6" s="100"/>
      <c r="D6" s="101" t="s">
        <v>1045</v>
      </c>
      <c r="E6" s="102"/>
      <c r="F6" s="100"/>
      <c r="G6" s="100"/>
      <c r="H6" s="100"/>
      <c r="I6" s="100"/>
      <c r="J6" s="100"/>
      <c r="K6" s="103"/>
    </row>
    <row r="7" spans="2:11">
      <c r="B7" s="89"/>
      <c r="C7" s="87"/>
      <c r="D7" s="90"/>
      <c r="E7" s="91"/>
      <c r="F7" s="87"/>
      <c r="G7" s="87"/>
      <c r="H7" s="87"/>
      <c r="I7" s="87"/>
      <c r="J7" s="87"/>
      <c r="K7" s="88"/>
    </row>
    <row r="8" spans="2:11">
      <c r="B8" s="89"/>
      <c r="C8" s="87"/>
      <c r="D8" s="90" t="s">
        <v>43</v>
      </c>
      <c r="E8" s="91"/>
      <c r="F8" s="87"/>
      <c r="G8" s="87"/>
      <c r="H8" s="87"/>
      <c r="I8" s="87"/>
      <c r="J8" s="87"/>
      <c r="K8" s="88"/>
    </row>
    <row r="9" spans="2:11">
      <c r="B9" s="89"/>
      <c r="C9" s="87"/>
      <c r="D9" s="90"/>
      <c r="E9" s="91"/>
      <c r="F9" s="87"/>
      <c r="G9" s="87"/>
      <c r="H9" s="87"/>
      <c r="I9" s="87"/>
      <c r="J9" s="87"/>
      <c r="K9" s="88"/>
    </row>
    <row r="10" spans="2:11">
      <c r="B10" s="89"/>
      <c r="C10" s="87"/>
      <c r="D10" s="90" t="s">
        <v>95</v>
      </c>
      <c r="E10" s="91"/>
      <c r="F10" s="87"/>
      <c r="G10" s="87"/>
      <c r="H10" s="87"/>
      <c r="I10" s="87"/>
      <c r="J10" s="87"/>
      <c r="K10" s="88"/>
    </row>
    <row r="11" spans="2:11">
      <c r="B11" s="89"/>
      <c r="C11" s="87"/>
      <c r="D11" s="92"/>
      <c r="E11" s="91"/>
      <c r="F11" s="87"/>
      <c r="G11" s="87"/>
      <c r="H11" s="87"/>
      <c r="I11" s="87"/>
      <c r="J11" s="87"/>
      <c r="K11" s="88"/>
    </row>
    <row r="12" spans="2:11">
      <c r="B12" s="89"/>
      <c r="C12" s="87"/>
      <c r="D12" s="90" t="s">
        <v>44</v>
      </c>
      <c r="E12" s="91"/>
      <c r="F12" s="87"/>
      <c r="G12" s="87"/>
      <c r="H12" s="87"/>
      <c r="I12" s="87"/>
      <c r="J12" s="87"/>
      <c r="K12" s="88"/>
    </row>
    <row r="13" spans="2:11">
      <c r="B13" s="89"/>
      <c r="C13" s="87"/>
      <c r="D13" s="92"/>
      <c r="E13" s="91"/>
      <c r="F13" s="87"/>
      <c r="G13" s="87"/>
      <c r="H13" s="87"/>
      <c r="I13" s="87"/>
      <c r="J13" s="87"/>
      <c r="K13" s="88"/>
    </row>
    <row r="14" spans="2:11">
      <c r="B14" s="89"/>
      <c r="C14" s="87"/>
      <c r="D14" s="90" t="s">
        <v>1046</v>
      </c>
      <c r="E14" s="91"/>
      <c r="F14" s="87"/>
      <c r="G14" s="87"/>
      <c r="H14" s="87"/>
      <c r="I14" s="87"/>
      <c r="J14" s="87"/>
      <c r="K14" s="88"/>
    </row>
    <row r="15" spans="2:11">
      <c r="B15" s="89"/>
      <c r="C15" s="87"/>
      <c r="D15" s="90"/>
      <c r="E15" s="91"/>
      <c r="F15" s="87"/>
      <c r="G15" s="87"/>
      <c r="H15" s="87"/>
      <c r="I15" s="87"/>
      <c r="J15" s="87"/>
      <c r="K15" s="88"/>
    </row>
    <row r="16" spans="2:11">
      <c r="B16" s="89"/>
      <c r="C16" s="87"/>
      <c r="D16" s="90" t="s">
        <v>96</v>
      </c>
      <c r="E16" s="91"/>
      <c r="F16" s="87"/>
      <c r="G16" s="87"/>
      <c r="H16" s="87"/>
      <c r="I16" s="87"/>
      <c r="J16" s="87"/>
      <c r="K16" s="88"/>
    </row>
    <row r="17" spans="2:11">
      <c r="B17" s="89"/>
      <c r="C17" s="87"/>
      <c r="D17" s="90"/>
      <c r="E17" s="91"/>
      <c r="F17" s="87"/>
      <c r="G17" s="87"/>
      <c r="H17" s="87"/>
      <c r="I17" s="87"/>
      <c r="J17" s="87"/>
      <c r="K17" s="88"/>
    </row>
    <row r="18" spans="2:11">
      <c r="B18" s="89"/>
      <c r="C18" s="87"/>
      <c r="D18" s="90" t="s">
        <v>97</v>
      </c>
      <c r="E18" s="91"/>
      <c r="F18" s="87"/>
      <c r="G18" s="87"/>
      <c r="H18" s="87"/>
      <c r="I18" s="87"/>
      <c r="J18" s="87"/>
      <c r="K18" s="88"/>
    </row>
    <row r="19" spans="2:11">
      <c r="B19" s="89"/>
      <c r="C19" s="87"/>
      <c r="D19" s="90"/>
      <c r="E19" s="91"/>
      <c r="F19" s="87"/>
      <c r="G19" s="87"/>
      <c r="H19" s="87"/>
      <c r="I19" s="87"/>
      <c r="J19" s="87"/>
      <c r="K19" s="88"/>
    </row>
    <row r="20" spans="2:11">
      <c r="B20" s="89"/>
      <c r="C20" s="87"/>
      <c r="D20" s="90" t="s">
        <v>98</v>
      </c>
      <c r="E20" s="91"/>
      <c r="F20" s="87"/>
      <c r="G20" s="87"/>
      <c r="H20" s="87"/>
      <c r="I20" s="87"/>
      <c r="J20" s="87"/>
      <c r="K20" s="88"/>
    </row>
    <row r="21" spans="2:11">
      <c r="B21" s="89"/>
      <c r="C21" s="87"/>
      <c r="D21" s="90"/>
      <c r="E21" s="91"/>
      <c r="F21" s="87"/>
      <c r="G21" s="87"/>
      <c r="H21" s="87"/>
      <c r="I21" s="87"/>
      <c r="J21" s="87"/>
      <c r="K21" s="88"/>
    </row>
    <row r="22" spans="2:11" ht="18" thickBot="1">
      <c r="B22" s="93"/>
      <c r="C22" s="94"/>
      <c r="D22" s="94"/>
      <c r="E22" s="94"/>
      <c r="F22" s="94"/>
      <c r="G22" s="94"/>
      <c r="H22" s="94"/>
      <c r="I22" s="94"/>
      <c r="J22" s="94"/>
      <c r="K22" s="95"/>
    </row>
    <row r="24" spans="2:11">
      <c r="B24" s="55" t="s">
        <v>45</v>
      </c>
      <c r="D24" s="55"/>
      <c r="E24" s="55"/>
      <c r="F24" s="55"/>
      <c r="G24" s="55"/>
      <c r="H24" s="55"/>
      <c r="I24" s="55"/>
    </row>
    <row r="25" spans="2:11">
      <c r="B25" s="60" t="s">
        <v>46</v>
      </c>
      <c r="C25" s="55"/>
      <c r="D25" s="55"/>
      <c r="E25" s="55"/>
      <c r="F25" s="55"/>
      <c r="G25" s="55"/>
      <c r="H25" s="55"/>
      <c r="I25" s="55"/>
    </row>
    <row r="26" spans="2:11">
      <c r="B26" s="55"/>
      <c r="C26" s="55"/>
      <c r="D26" s="55"/>
      <c r="E26" s="55"/>
      <c r="F26" s="55"/>
      <c r="G26" s="55"/>
      <c r="H26" s="55"/>
      <c r="I26" s="55"/>
    </row>
    <row r="27" spans="2:11">
      <c r="B27" s="55" t="s">
        <v>99</v>
      </c>
      <c r="C27" s="55"/>
      <c r="D27" s="55"/>
      <c r="E27" s="55"/>
      <c r="F27" s="55"/>
      <c r="G27" s="55"/>
      <c r="H27" s="55"/>
      <c r="I27" s="55"/>
    </row>
    <row r="28" spans="2:11">
      <c r="B28" s="55"/>
      <c r="C28" s="55"/>
      <c r="D28" s="55"/>
      <c r="E28" s="55"/>
      <c r="F28" s="55"/>
      <c r="G28" s="55"/>
      <c r="H28" s="55"/>
      <c r="I28" s="55"/>
    </row>
    <row r="29" spans="2:11">
      <c r="B29" s="55"/>
      <c r="C29" s="55" t="s">
        <v>53</v>
      </c>
      <c r="D29" s="55" t="s">
        <v>105</v>
      </c>
      <c r="E29" s="55"/>
      <c r="F29" s="55"/>
      <c r="G29" s="55"/>
      <c r="H29" s="55"/>
      <c r="I29" s="55"/>
    </row>
    <row r="30" spans="2:11">
      <c r="B30" s="55"/>
      <c r="C30" s="55"/>
      <c r="D30" s="55"/>
      <c r="E30" s="55"/>
      <c r="F30" s="55"/>
      <c r="G30" s="55"/>
      <c r="H30" s="55"/>
      <c r="I30" s="55"/>
    </row>
    <row r="31" spans="2:11">
      <c r="B31" s="55" t="s">
        <v>100</v>
      </c>
      <c r="C31" s="55"/>
      <c r="D31" s="55"/>
      <c r="E31" s="55"/>
      <c r="F31" s="55"/>
      <c r="G31" s="55"/>
      <c r="H31" s="55"/>
      <c r="I31" s="55"/>
    </row>
    <row r="32" spans="2:11">
      <c r="B32" s="55"/>
      <c r="C32" s="55"/>
      <c r="D32" s="55"/>
      <c r="E32" s="55"/>
      <c r="F32" s="55"/>
      <c r="G32" s="55"/>
      <c r="H32" s="55"/>
      <c r="I32" s="55"/>
    </row>
    <row r="33" spans="2:17">
      <c r="B33" s="55"/>
      <c r="C33" s="55" t="s">
        <v>54</v>
      </c>
      <c r="D33" s="55" t="s">
        <v>105</v>
      </c>
      <c r="E33" s="55"/>
      <c r="F33" s="55"/>
      <c r="G33" s="55"/>
      <c r="H33" s="55"/>
      <c r="I33" s="55"/>
    </row>
    <row r="34" spans="2:17">
      <c r="B34" s="55"/>
      <c r="C34" s="55"/>
      <c r="D34" s="55"/>
      <c r="E34" s="55"/>
      <c r="F34" s="55"/>
      <c r="G34" s="55"/>
      <c r="H34" s="55"/>
      <c r="I34" s="55"/>
    </row>
    <row r="35" spans="2:17">
      <c r="B35" s="60" t="s">
        <v>55</v>
      </c>
      <c r="C35" s="55"/>
      <c r="D35" s="55"/>
      <c r="E35" s="55"/>
      <c r="F35" s="55"/>
      <c r="G35" s="55"/>
      <c r="H35" s="55"/>
      <c r="I35" s="55"/>
      <c r="J35" s="55"/>
      <c r="K35" s="55"/>
      <c r="L35" s="55"/>
      <c r="M35" s="55"/>
      <c r="N35" s="55"/>
      <c r="O35" s="55"/>
      <c r="P35" s="55"/>
      <c r="Q35" s="55"/>
    </row>
    <row r="36" spans="2:17" ht="38.25" customHeight="1">
      <c r="B36" s="143" t="s">
        <v>101</v>
      </c>
      <c r="C36" s="143"/>
      <c r="D36" s="143"/>
      <c r="E36" s="143"/>
      <c r="F36" s="143"/>
      <c r="G36" s="143"/>
      <c r="H36" s="143"/>
      <c r="I36" s="143"/>
      <c r="J36" s="143"/>
      <c r="K36" s="143"/>
      <c r="L36" s="55"/>
      <c r="M36" s="55"/>
      <c r="N36" s="55"/>
      <c r="O36" s="55"/>
      <c r="P36" s="55"/>
      <c r="Q36" s="55"/>
    </row>
    <row r="37" spans="2:17">
      <c r="B37" s="147" t="s">
        <v>47</v>
      </c>
      <c r="C37" s="147"/>
      <c r="D37" s="147"/>
      <c r="E37" s="147"/>
      <c r="F37" s="147"/>
      <c r="G37" s="147"/>
      <c r="H37" s="147"/>
      <c r="I37" s="147"/>
      <c r="J37" s="147"/>
      <c r="K37" s="147"/>
      <c r="L37" s="55"/>
      <c r="M37" s="55"/>
      <c r="N37" s="55"/>
      <c r="O37" s="55"/>
      <c r="P37" s="55"/>
      <c r="Q37" s="55"/>
    </row>
    <row r="38" spans="2:17">
      <c r="B38" s="61"/>
      <c r="C38" s="55"/>
      <c r="D38" s="55"/>
      <c r="E38" s="55"/>
      <c r="F38" s="55"/>
      <c r="G38" s="55"/>
      <c r="H38" s="55"/>
      <c r="I38" s="55"/>
      <c r="J38" s="55"/>
      <c r="K38" s="55"/>
      <c r="L38" s="55"/>
      <c r="M38" s="55"/>
      <c r="N38" s="55"/>
      <c r="O38" s="55"/>
      <c r="P38" s="55"/>
      <c r="Q38" s="55"/>
    </row>
    <row r="39" spans="2:17">
      <c r="B39" s="60" t="s">
        <v>56</v>
      </c>
      <c r="C39" s="55"/>
      <c r="D39" s="55"/>
      <c r="E39" s="55"/>
      <c r="F39" s="55"/>
      <c r="G39" s="55"/>
      <c r="H39" s="55"/>
      <c r="I39" s="55"/>
      <c r="J39" s="55"/>
      <c r="K39" s="55"/>
      <c r="L39" s="55"/>
      <c r="M39" s="55"/>
      <c r="N39" s="55"/>
      <c r="O39" s="55"/>
      <c r="P39" s="55"/>
      <c r="Q39" s="55"/>
    </row>
    <row r="40" spans="2:17">
      <c r="B40" s="147" t="s">
        <v>102</v>
      </c>
      <c r="C40" s="147"/>
      <c r="D40" s="147"/>
      <c r="E40" s="147"/>
      <c r="F40" s="147"/>
      <c r="G40" s="147"/>
      <c r="H40" s="147"/>
      <c r="I40" s="147"/>
      <c r="J40" s="147"/>
      <c r="K40" s="147"/>
      <c r="L40" s="55"/>
      <c r="M40" s="55"/>
      <c r="N40" s="55"/>
      <c r="O40" s="55"/>
      <c r="P40" s="55"/>
      <c r="Q40" s="55"/>
    </row>
    <row r="41" spans="2:17">
      <c r="B41" s="147" t="s">
        <v>48</v>
      </c>
      <c r="C41" s="147"/>
      <c r="D41" s="147"/>
      <c r="E41" s="147"/>
      <c r="F41" s="147"/>
      <c r="G41" s="147"/>
      <c r="H41" s="147"/>
      <c r="I41" s="147"/>
      <c r="J41" s="147"/>
      <c r="K41" s="147"/>
      <c r="L41" s="55"/>
      <c r="M41" s="55"/>
      <c r="N41" s="55"/>
      <c r="O41" s="55"/>
      <c r="P41" s="55"/>
      <c r="Q41" s="55"/>
    </row>
    <row r="42" spans="2:17">
      <c r="B42" s="55"/>
      <c r="C42" s="55"/>
      <c r="D42" s="55"/>
      <c r="E42" s="55"/>
      <c r="F42" s="55"/>
      <c r="G42" s="55"/>
      <c r="H42" s="55"/>
      <c r="I42" s="55"/>
      <c r="J42" s="55"/>
      <c r="K42" s="55"/>
      <c r="L42" s="55"/>
      <c r="M42" s="55"/>
      <c r="N42" s="55"/>
      <c r="O42" s="55"/>
      <c r="P42" s="55"/>
      <c r="Q42" s="55"/>
    </row>
    <row r="43" spans="2:17">
      <c r="B43" s="55" t="s">
        <v>57</v>
      </c>
      <c r="C43" s="55"/>
      <c r="D43" s="55"/>
      <c r="E43" s="55"/>
      <c r="F43" s="55"/>
      <c r="G43" s="55"/>
      <c r="H43" s="55"/>
      <c r="I43" s="55"/>
      <c r="J43" s="55"/>
      <c r="K43" s="55"/>
      <c r="L43" s="55"/>
      <c r="M43" s="55"/>
      <c r="N43" s="55"/>
      <c r="O43" s="55"/>
      <c r="P43" s="55"/>
      <c r="Q43" s="55"/>
    </row>
    <row r="44" spans="2:17" ht="11.25" customHeight="1">
      <c r="B44" s="55"/>
      <c r="C44" s="55"/>
      <c r="D44" s="55"/>
      <c r="E44" s="55"/>
      <c r="F44" s="55"/>
      <c r="G44" s="55"/>
      <c r="H44" s="55"/>
      <c r="I44" s="55"/>
      <c r="J44" s="55"/>
      <c r="K44" s="55"/>
      <c r="L44" s="55"/>
      <c r="M44" s="55"/>
      <c r="N44" s="55"/>
      <c r="O44" s="55"/>
      <c r="P44" s="55"/>
      <c r="Q44" s="55"/>
    </row>
    <row r="45" spans="2:17">
      <c r="B45" s="55" t="s">
        <v>58</v>
      </c>
      <c r="C45" s="55"/>
      <c r="D45" s="55"/>
      <c r="E45" s="55"/>
      <c r="F45" s="55"/>
      <c r="G45" s="55"/>
      <c r="H45" s="55"/>
      <c r="I45" s="55"/>
      <c r="J45" s="55"/>
      <c r="K45" s="55"/>
      <c r="L45" s="55"/>
      <c r="M45" s="55"/>
      <c r="N45" s="55"/>
      <c r="O45" s="55"/>
      <c r="P45" s="55"/>
      <c r="Q45" s="55"/>
    </row>
    <row r="46" spans="2:17" ht="11.25" customHeight="1">
      <c r="B46" s="55"/>
      <c r="C46" s="55"/>
      <c r="D46" s="55"/>
      <c r="E46" s="55"/>
      <c r="F46" s="55"/>
      <c r="G46" s="55"/>
      <c r="H46" s="55"/>
      <c r="I46" s="55"/>
      <c r="J46" s="55"/>
      <c r="K46" s="55"/>
      <c r="L46" s="55"/>
      <c r="M46" s="55"/>
      <c r="N46" s="55"/>
      <c r="O46" s="55"/>
      <c r="P46" s="55"/>
      <c r="Q46" s="55"/>
    </row>
    <row r="47" spans="2:17">
      <c r="B47" s="55" t="s">
        <v>59</v>
      </c>
      <c r="C47" s="55"/>
      <c r="D47" s="55"/>
      <c r="E47" s="55"/>
      <c r="F47" s="55"/>
      <c r="G47" s="55"/>
      <c r="H47" s="55"/>
      <c r="I47" s="55"/>
      <c r="J47" s="55"/>
      <c r="K47" s="55"/>
      <c r="L47" s="55"/>
      <c r="M47" s="55"/>
      <c r="N47" s="55"/>
      <c r="O47" s="55"/>
      <c r="P47" s="55"/>
      <c r="Q47" s="55"/>
    </row>
    <row r="48" spans="2:17" ht="10.5" customHeight="1">
      <c r="B48" s="55"/>
      <c r="C48" s="55"/>
      <c r="D48" s="55"/>
      <c r="E48" s="55"/>
      <c r="F48" s="55"/>
      <c r="G48" s="55"/>
      <c r="H48" s="55"/>
      <c r="I48" s="55"/>
      <c r="J48" s="55"/>
      <c r="K48" s="55"/>
      <c r="L48" s="55"/>
      <c r="M48" s="55"/>
      <c r="N48" s="55"/>
      <c r="O48" s="55"/>
      <c r="P48" s="55"/>
      <c r="Q48" s="55"/>
    </row>
    <row r="49" spans="2:17">
      <c r="B49" s="55" t="s">
        <v>60</v>
      </c>
      <c r="C49" s="55"/>
      <c r="D49" s="55"/>
      <c r="E49" s="55"/>
      <c r="F49" s="55"/>
      <c r="G49" s="55"/>
      <c r="H49" s="55"/>
      <c r="I49" s="55"/>
      <c r="J49" s="55"/>
      <c r="K49" s="55"/>
      <c r="L49" s="55"/>
      <c r="M49" s="55"/>
      <c r="N49" s="55"/>
      <c r="O49" s="55"/>
      <c r="P49" s="55"/>
      <c r="Q49" s="55"/>
    </row>
    <row r="50" spans="2:17" ht="9.75" customHeight="1">
      <c r="B50" s="55"/>
      <c r="C50" s="55"/>
      <c r="D50" s="55"/>
      <c r="E50" s="55"/>
      <c r="F50" s="55"/>
      <c r="G50" s="55"/>
      <c r="H50" s="55"/>
      <c r="I50" s="55"/>
      <c r="J50" s="55"/>
      <c r="K50" s="55"/>
      <c r="L50" s="55"/>
      <c r="M50" s="55"/>
      <c r="N50" s="55"/>
      <c r="O50" s="55"/>
      <c r="P50" s="55"/>
      <c r="Q50" s="55"/>
    </row>
    <row r="51" spans="2:17">
      <c r="B51" s="55" t="s">
        <v>61</v>
      </c>
      <c r="C51" s="55"/>
      <c r="D51" s="55"/>
      <c r="E51" s="55"/>
      <c r="F51" s="55"/>
      <c r="G51" s="55"/>
      <c r="H51" s="55"/>
      <c r="I51" s="55"/>
      <c r="J51" s="55"/>
      <c r="K51" s="55"/>
      <c r="L51" s="55"/>
      <c r="M51" s="55"/>
      <c r="N51" s="55"/>
      <c r="O51" s="55"/>
      <c r="P51" s="55"/>
      <c r="Q51" s="55"/>
    </row>
    <row r="52" spans="2:17" ht="8.25" customHeight="1">
      <c r="B52" s="55"/>
      <c r="C52" s="55"/>
      <c r="D52" s="55"/>
      <c r="E52" s="55"/>
      <c r="F52" s="55"/>
      <c r="G52" s="55"/>
      <c r="H52" s="55"/>
      <c r="I52" s="55"/>
      <c r="J52" s="55"/>
      <c r="K52" s="55"/>
      <c r="L52" s="55"/>
      <c r="M52" s="55"/>
      <c r="N52" s="55"/>
      <c r="O52" s="55"/>
      <c r="P52" s="55"/>
      <c r="Q52" s="55"/>
    </row>
    <row r="53" spans="2:17">
      <c r="B53" s="55" t="s">
        <v>62</v>
      </c>
      <c r="C53" s="55"/>
      <c r="D53" s="55"/>
      <c r="E53" s="55"/>
      <c r="F53" s="55"/>
      <c r="G53" s="55"/>
      <c r="H53" s="55"/>
      <c r="I53" s="55"/>
      <c r="J53" s="55"/>
      <c r="K53" s="55"/>
      <c r="L53" s="55"/>
      <c r="M53" s="55"/>
      <c r="N53" s="55"/>
      <c r="O53" s="55"/>
      <c r="P53" s="55"/>
      <c r="Q53" s="55"/>
    </row>
    <row r="54" spans="2:17" ht="6.75" customHeight="1">
      <c r="B54" s="55"/>
      <c r="C54" s="55"/>
      <c r="D54" s="55"/>
      <c r="E54" s="55"/>
      <c r="F54" s="55"/>
      <c r="G54" s="55"/>
      <c r="H54" s="55"/>
      <c r="I54" s="55"/>
      <c r="J54" s="55"/>
      <c r="K54" s="55"/>
      <c r="L54" s="55"/>
      <c r="M54" s="55"/>
      <c r="N54" s="55"/>
      <c r="O54" s="55"/>
      <c r="P54" s="55"/>
      <c r="Q54" s="55"/>
    </row>
    <row r="55" spans="2:17">
      <c r="B55" s="55" t="s">
        <v>1047</v>
      </c>
      <c r="C55" s="55"/>
      <c r="D55" s="55"/>
      <c r="E55" s="55"/>
      <c r="F55" s="55"/>
      <c r="G55" s="55"/>
      <c r="H55" s="55"/>
      <c r="I55" s="55"/>
      <c r="J55" s="55"/>
      <c r="K55" s="55"/>
      <c r="L55" s="55"/>
      <c r="M55" s="55"/>
      <c r="N55" s="55"/>
      <c r="O55" s="55"/>
      <c r="P55" s="55"/>
      <c r="Q55" s="55"/>
    </row>
    <row r="56" spans="2:17">
      <c r="B56" s="55"/>
      <c r="C56" s="55"/>
      <c r="D56" s="55"/>
      <c r="E56" s="55"/>
      <c r="F56" s="55"/>
      <c r="G56" s="55"/>
      <c r="H56" s="55"/>
      <c r="I56" s="55"/>
      <c r="J56" s="55"/>
      <c r="K56" s="55"/>
      <c r="L56" s="55"/>
      <c r="M56" s="55"/>
      <c r="N56" s="55"/>
      <c r="O56" s="55"/>
      <c r="P56" s="55"/>
      <c r="Q56" s="55"/>
    </row>
    <row r="57" spans="2:17">
      <c r="B57" s="62" t="s">
        <v>63</v>
      </c>
      <c r="C57" s="56"/>
      <c r="D57" s="56"/>
      <c r="E57" s="56"/>
      <c r="F57" s="56"/>
      <c r="G57" s="55"/>
      <c r="H57" s="55"/>
      <c r="I57" s="55"/>
      <c r="J57" s="55"/>
      <c r="K57" s="55"/>
      <c r="L57" s="55"/>
      <c r="M57" s="55"/>
      <c r="N57" s="55"/>
      <c r="O57" s="55"/>
      <c r="P57" s="55"/>
      <c r="Q57" s="55"/>
    </row>
    <row r="58" spans="2:17">
      <c r="B58" s="55" t="s">
        <v>49</v>
      </c>
      <c r="C58" s="55"/>
      <c r="D58" s="55"/>
      <c r="E58" s="55"/>
      <c r="F58" s="55"/>
      <c r="G58" s="55"/>
      <c r="H58" s="55"/>
      <c r="I58" s="55"/>
      <c r="J58" s="55"/>
      <c r="K58" s="55"/>
      <c r="L58" s="55"/>
      <c r="M58" s="55"/>
      <c r="N58" s="55"/>
      <c r="O58" s="55"/>
      <c r="P58" s="55"/>
      <c r="Q58" s="55"/>
    </row>
    <row r="59" spans="2:17">
      <c r="B59" s="55"/>
      <c r="C59" s="55"/>
      <c r="D59" s="55"/>
      <c r="E59" s="55"/>
      <c r="F59" s="55"/>
      <c r="G59" s="55"/>
      <c r="H59" s="55"/>
      <c r="I59" s="55"/>
      <c r="J59" s="55"/>
      <c r="K59" s="55"/>
      <c r="L59" s="55"/>
      <c r="M59" s="55"/>
      <c r="N59" s="55"/>
      <c r="O59" s="55"/>
      <c r="P59" s="55"/>
      <c r="Q59" s="55"/>
    </row>
    <row r="60" spans="2:17">
      <c r="B60" s="55" t="s">
        <v>64</v>
      </c>
      <c r="C60" s="55"/>
      <c r="D60" s="55"/>
      <c r="E60" s="55"/>
      <c r="F60" s="55"/>
      <c r="G60" s="55"/>
      <c r="H60" s="55"/>
      <c r="I60" s="55"/>
      <c r="J60" s="55"/>
      <c r="K60" s="55"/>
      <c r="L60" s="55"/>
      <c r="M60" s="55"/>
      <c r="N60" s="55"/>
      <c r="O60" s="55"/>
      <c r="P60" s="55"/>
      <c r="Q60" s="55"/>
    </row>
    <row r="61" spans="2:17">
      <c r="B61" s="55" t="s">
        <v>65</v>
      </c>
      <c r="C61" s="55"/>
      <c r="D61" s="55"/>
      <c r="E61" s="55"/>
      <c r="F61" s="55"/>
      <c r="G61" s="55"/>
      <c r="H61" s="55"/>
      <c r="I61" s="55"/>
      <c r="J61" s="55"/>
      <c r="K61" s="55"/>
      <c r="L61" s="55"/>
      <c r="M61" s="55"/>
      <c r="N61" s="55"/>
      <c r="O61" s="55"/>
      <c r="P61" s="55"/>
      <c r="Q61" s="55"/>
    </row>
    <row r="62" spans="2:17">
      <c r="B62" s="55"/>
      <c r="C62" s="55"/>
      <c r="D62" s="55"/>
      <c r="E62" s="55"/>
      <c r="F62" s="55"/>
      <c r="G62" s="55"/>
      <c r="H62" s="55"/>
      <c r="I62" s="55"/>
      <c r="J62" s="55"/>
      <c r="K62" s="55"/>
      <c r="L62" s="55"/>
      <c r="M62" s="55"/>
      <c r="N62" s="55"/>
      <c r="O62" s="55"/>
      <c r="P62" s="55"/>
      <c r="Q62" s="55"/>
    </row>
    <row r="63" spans="2:17">
      <c r="B63" s="60" t="s">
        <v>50</v>
      </c>
      <c r="E63" s="55"/>
      <c r="F63" s="55"/>
      <c r="G63" s="55"/>
      <c r="H63" s="55"/>
      <c r="I63" s="55"/>
      <c r="J63" s="55"/>
      <c r="K63" s="55"/>
      <c r="L63" s="55"/>
      <c r="M63" s="55"/>
      <c r="N63" s="55"/>
      <c r="O63" s="55"/>
      <c r="P63" s="55"/>
      <c r="Q63" s="55"/>
    </row>
    <row r="64" spans="2:17">
      <c r="B64" s="144" t="s">
        <v>66</v>
      </c>
      <c r="C64" s="145"/>
      <c r="D64" s="71"/>
    </row>
    <row r="65" spans="2:11">
      <c r="B65" s="70"/>
      <c r="C65" s="67"/>
      <c r="D65" s="72" t="s">
        <v>51</v>
      </c>
    </row>
    <row r="66" spans="2:11">
      <c r="B66" s="63"/>
      <c r="C66" s="64"/>
      <c r="D66" s="73" t="s">
        <v>67</v>
      </c>
      <c r="H66" s="68"/>
    </row>
    <row r="67" spans="2:11">
      <c r="B67" s="63"/>
      <c r="C67" s="64"/>
      <c r="D67" s="73" t="s">
        <v>68</v>
      </c>
      <c r="H67" s="68"/>
    </row>
    <row r="68" spans="2:11">
      <c r="B68" s="65"/>
      <c r="C68" s="66"/>
      <c r="D68" s="74"/>
      <c r="H68" s="68"/>
    </row>
    <row r="71" spans="2:11">
      <c r="B71" s="60" t="s">
        <v>52</v>
      </c>
    </row>
    <row r="72" spans="2:11">
      <c r="B72" s="55"/>
    </row>
    <row r="73" spans="2:11">
      <c r="B73" s="69" t="s">
        <v>69</v>
      </c>
      <c r="C73" s="69" t="s">
        <v>72</v>
      </c>
    </row>
    <row r="74" spans="2:11">
      <c r="B74" s="69" t="s">
        <v>70</v>
      </c>
      <c r="C74" s="69" t="s">
        <v>72</v>
      </c>
    </row>
    <row r="75" spans="2:11">
      <c r="B75" s="69" t="s">
        <v>71</v>
      </c>
      <c r="C75" s="69" t="s">
        <v>73</v>
      </c>
    </row>
    <row r="78" spans="2:11" ht="30" customHeight="1">
      <c r="B78" s="143" t="s">
        <v>74</v>
      </c>
      <c r="C78" s="143"/>
      <c r="D78" s="143"/>
      <c r="E78" s="143"/>
      <c r="F78" s="143"/>
      <c r="G78" s="143"/>
      <c r="H78" s="143"/>
      <c r="I78" s="143"/>
      <c r="J78" s="143"/>
      <c r="K78" s="143"/>
    </row>
    <row r="80" spans="2:11">
      <c r="B80" s="55" t="s">
        <v>103</v>
      </c>
    </row>
    <row r="81" spans="2:5" ht="18" thickBot="1"/>
    <row r="82" spans="2:5" ht="23.1" customHeight="1" thickBot="1">
      <c r="B82" s="77" t="s">
        <v>448</v>
      </c>
      <c r="C82" s="78" t="s">
        <v>449</v>
      </c>
      <c r="D82" s="77" t="s">
        <v>448</v>
      </c>
      <c r="E82" s="78" t="s">
        <v>449</v>
      </c>
    </row>
    <row r="83" spans="2:5" ht="23.1" customHeight="1" thickBot="1">
      <c r="B83" s="79" t="s">
        <v>450</v>
      </c>
      <c r="C83" s="80" t="s">
        <v>451</v>
      </c>
      <c r="D83" s="79" t="s">
        <v>19</v>
      </c>
      <c r="E83" s="80"/>
    </row>
    <row r="84" spans="2:5" ht="23.1" customHeight="1" thickBot="1">
      <c r="B84" s="79" t="s">
        <v>452</v>
      </c>
      <c r="C84" s="80"/>
      <c r="D84" s="79" t="s">
        <v>20</v>
      </c>
      <c r="E84" s="80" t="s">
        <v>21</v>
      </c>
    </row>
    <row r="85" spans="2:5" ht="23.1" customHeight="1" thickBot="1">
      <c r="B85" s="79" t="s">
        <v>453</v>
      </c>
      <c r="C85" s="80" t="s">
        <v>454</v>
      </c>
      <c r="D85" s="79" t="s">
        <v>22</v>
      </c>
      <c r="E85" s="80"/>
    </row>
    <row r="86" spans="2:5" ht="23.1" customHeight="1" thickBot="1">
      <c r="B86" s="79" t="s">
        <v>455</v>
      </c>
      <c r="C86" s="80" t="s">
        <v>456</v>
      </c>
      <c r="D86" s="79" t="s">
        <v>23</v>
      </c>
      <c r="E86" s="80"/>
    </row>
    <row r="87" spans="2:5" ht="23.1" customHeight="1" thickBot="1">
      <c r="B87" s="79" t="s">
        <v>457</v>
      </c>
      <c r="C87" s="80"/>
      <c r="D87" s="79" t="s">
        <v>24</v>
      </c>
      <c r="E87" s="80"/>
    </row>
    <row r="88" spans="2:5" ht="23.1" customHeight="1" thickBot="1">
      <c r="B88" s="79" t="s">
        <v>458</v>
      </c>
      <c r="C88" s="80"/>
      <c r="D88" s="79" t="s">
        <v>25</v>
      </c>
      <c r="E88" s="80"/>
    </row>
    <row r="89" spans="2:5" ht="23.1" customHeight="1" thickBot="1">
      <c r="B89" s="79" t="s">
        <v>459</v>
      </c>
      <c r="C89" s="80" t="s">
        <v>0</v>
      </c>
      <c r="D89" s="79" t="s">
        <v>26</v>
      </c>
      <c r="E89" s="80"/>
    </row>
    <row r="90" spans="2:5" ht="23.1" customHeight="1" thickBot="1">
      <c r="B90" s="79" t="s">
        <v>1</v>
      </c>
      <c r="C90" s="80" t="s">
        <v>2</v>
      </c>
      <c r="D90" s="79" t="s">
        <v>27</v>
      </c>
      <c r="E90" s="80"/>
    </row>
    <row r="91" spans="2:5" ht="23.1" customHeight="1" thickBot="1">
      <c r="B91" s="79" t="s">
        <v>3</v>
      </c>
      <c r="C91" s="80"/>
      <c r="D91" s="79" t="s">
        <v>28</v>
      </c>
      <c r="E91" s="80"/>
    </row>
    <row r="92" spans="2:5" ht="23.1" customHeight="1" thickBot="1">
      <c r="B92" s="79" t="s">
        <v>4</v>
      </c>
      <c r="C92" s="80"/>
      <c r="D92" s="79" t="s">
        <v>29</v>
      </c>
      <c r="E92" s="80"/>
    </row>
    <row r="93" spans="2:5" ht="23.1" customHeight="1" thickBot="1">
      <c r="B93" s="79" t="s">
        <v>5</v>
      </c>
      <c r="C93" s="80"/>
      <c r="D93" s="79" t="s">
        <v>30</v>
      </c>
      <c r="E93" s="80"/>
    </row>
    <row r="94" spans="2:5" ht="23.1" customHeight="1" thickBot="1">
      <c r="B94" s="79" t="s">
        <v>6</v>
      </c>
      <c r="C94" s="80"/>
      <c r="D94" s="79" t="s">
        <v>31</v>
      </c>
      <c r="E94" s="80" t="s">
        <v>32</v>
      </c>
    </row>
    <row r="95" spans="2:5" ht="23.1" customHeight="1" thickBot="1">
      <c r="B95" s="79" t="s">
        <v>7</v>
      </c>
      <c r="C95" s="80" t="s">
        <v>8</v>
      </c>
      <c r="D95" s="79" t="s">
        <v>33</v>
      </c>
      <c r="E95" s="80"/>
    </row>
    <row r="96" spans="2:5" ht="23.1" customHeight="1" thickBot="1">
      <c r="B96" s="79" t="s">
        <v>9</v>
      </c>
      <c r="C96" s="80"/>
      <c r="D96" s="79" t="s">
        <v>34</v>
      </c>
      <c r="E96" s="80"/>
    </row>
    <row r="97" spans="2:11" ht="23.1" customHeight="1" thickBot="1">
      <c r="B97" s="79" t="s">
        <v>10</v>
      </c>
      <c r="C97" s="80" t="s">
        <v>11</v>
      </c>
      <c r="D97" s="79" t="s">
        <v>35</v>
      </c>
      <c r="E97" s="80"/>
    </row>
    <row r="98" spans="2:11" ht="23.1" customHeight="1" thickBot="1">
      <c r="B98" s="79" t="s">
        <v>12</v>
      </c>
      <c r="C98" s="80"/>
      <c r="D98" s="79" t="s">
        <v>36</v>
      </c>
      <c r="E98" s="80"/>
    </row>
    <row r="99" spans="2:11" ht="23.1" customHeight="1" thickBot="1">
      <c r="B99" s="79" t="s">
        <v>13</v>
      </c>
      <c r="C99" s="80"/>
      <c r="D99" s="79" t="s">
        <v>37</v>
      </c>
      <c r="E99" s="80" t="s">
        <v>38</v>
      </c>
    </row>
    <row r="100" spans="2:11" ht="23.1" customHeight="1" thickBot="1">
      <c r="B100" s="79" t="s">
        <v>14</v>
      </c>
      <c r="C100" s="80" t="s">
        <v>15</v>
      </c>
      <c r="D100" s="79" t="s">
        <v>39</v>
      </c>
      <c r="E100" s="80"/>
    </row>
    <row r="101" spans="2:11" ht="23.1" customHeight="1" thickBot="1">
      <c r="B101" s="79" t="s">
        <v>16</v>
      </c>
      <c r="C101" s="80"/>
      <c r="D101" s="79" t="s">
        <v>40</v>
      </c>
      <c r="E101" s="80"/>
    </row>
    <row r="102" spans="2:11" ht="23.1" customHeight="1" thickBot="1">
      <c r="B102" s="79" t="s">
        <v>17</v>
      </c>
      <c r="C102" s="80" t="s">
        <v>18</v>
      </c>
      <c r="D102" s="79" t="s">
        <v>41</v>
      </c>
      <c r="E102" s="80"/>
    </row>
    <row r="103" spans="2:11" ht="23.1" customHeight="1"/>
    <row r="105" spans="2:11" ht="15" customHeight="1">
      <c r="B105" s="143" t="s">
        <v>75</v>
      </c>
      <c r="C105" s="143"/>
      <c r="D105" s="143"/>
      <c r="E105" s="143"/>
      <c r="F105" s="143"/>
      <c r="G105" s="143"/>
      <c r="H105" s="143"/>
      <c r="I105" s="143"/>
      <c r="J105" s="143"/>
      <c r="K105" s="143"/>
    </row>
    <row r="106" spans="2:11">
      <c r="B106" s="55" t="s">
        <v>76</v>
      </c>
      <c r="C106" s="55"/>
      <c r="D106" s="55"/>
      <c r="E106" s="55"/>
      <c r="F106" s="55"/>
      <c r="G106" s="55"/>
      <c r="H106" s="55"/>
      <c r="I106" s="55"/>
      <c r="J106" s="55"/>
    </row>
    <row r="108" spans="2:11">
      <c r="B108" s="60" t="s">
        <v>77</v>
      </c>
    </row>
    <row r="109" spans="2:11">
      <c r="B109" s="60" t="s">
        <v>78</v>
      </c>
    </row>
    <row r="110" spans="2:11">
      <c r="B110" s="60" t="s">
        <v>79</v>
      </c>
    </row>
    <row r="111" spans="2:11" ht="18" thickBot="1"/>
    <row r="112" spans="2:11" ht="18" thickBot="1">
      <c r="B112" s="83" t="s">
        <v>80</v>
      </c>
      <c r="C112" s="84" t="s">
        <v>81</v>
      </c>
    </row>
    <row r="113" spans="2:3" ht="18" thickBot="1">
      <c r="B113" s="76" t="s">
        <v>82</v>
      </c>
      <c r="C113" s="75" t="s">
        <v>83</v>
      </c>
    </row>
    <row r="114" spans="2:3" ht="18" thickBot="1">
      <c r="B114" s="76" t="s">
        <v>84</v>
      </c>
      <c r="C114" s="75" t="s">
        <v>85</v>
      </c>
    </row>
    <row r="115" spans="2:3" ht="18" thickBot="1">
      <c r="B115" s="76" t="s">
        <v>86</v>
      </c>
      <c r="C115" s="75" t="s">
        <v>87</v>
      </c>
    </row>
    <row r="116" spans="2:3" ht="24.75" thickBot="1">
      <c r="B116" s="76" t="s">
        <v>88</v>
      </c>
      <c r="C116" s="75" t="s">
        <v>89</v>
      </c>
    </row>
    <row r="117" spans="2:3" ht="24.75" thickBot="1">
      <c r="B117" s="76" t="s">
        <v>90</v>
      </c>
      <c r="C117" s="75" t="s">
        <v>91</v>
      </c>
    </row>
    <row r="119" spans="2:3">
      <c r="B119" s="60" t="s">
        <v>92</v>
      </c>
    </row>
    <row r="120" spans="2:3" ht="18" thickBot="1"/>
    <row r="121" spans="2:3" ht="18" thickBot="1">
      <c r="B121" s="81" t="s">
        <v>80</v>
      </c>
      <c r="C121" s="82" t="s">
        <v>1044</v>
      </c>
    </row>
    <row r="122" spans="2:3" ht="18" thickBot="1">
      <c r="B122" s="53" t="s">
        <v>82</v>
      </c>
      <c r="C122" s="54" t="s">
        <v>83</v>
      </c>
    </row>
    <row r="123" spans="2:3" ht="18" thickBot="1">
      <c r="B123" s="53" t="s">
        <v>84</v>
      </c>
      <c r="C123" s="54" t="s">
        <v>85</v>
      </c>
    </row>
    <row r="124" spans="2:3" ht="100.5" thickBot="1">
      <c r="B124" s="53" t="s">
        <v>90</v>
      </c>
      <c r="C124" s="54"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1" t="s">
        <v>909</v>
      </c>
      <c r="B28" s="22" t="s">
        <v>910</v>
      </c>
      <c r="C28" s="22" t="s">
        <v>911</v>
      </c>
      <c r="D28" s="22" t="s">
        <v>912</v>
      </c>
    </row>
    <row r="29" spans="1:4" ht="63.75">
      <c r="A29" s="182"/>
      <c r="B29" s="22" t="s">
        <v>913</v>
      </c>
      <c r="C29" s="22" t="s">
        <v>911</v>
      </c>
      <c r="D29" s="22" t="s">
        <v>912</v>
      </c>
    </row>
    <row r="30" spans="1:4" ht="51">
      <c r="A30" s="183"/>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4" t="s">
        <v>924</v>
      </c>
      <c r="B33" s="22" t="s">
        <v>925</v>
      </c>
      <c r="C33" s="22" t="s">
        <v>926</v>
      </c>
      <c r="D33" s="22" t="s">
        <v>927</v>
      </c>
    </row>
    <row r="34" spans="1:4" ht="51">
      <c r="A34" s="185"/>
      <c r="B34" s="22" t="s">
        <v>928</v>
      </c>
      <c r="C34" s="22" t="s">
        <v>929</v>
      </c>
      <c r="D34" s="22" t="s">
        <v>930</v>
      </c>
    </row>
    <row r="35" spans="1:4" ht="51">
      <c r="A35" s="21" t="s">
        <v>931</v>
      </c>
      <c r="B35" s="22" t="s">
        <v>932</v>
      </c>
      <c r="C35" s="22" t="s">
        <v>931</v>
      </c>
      <c r="D35" s="22" t="s">
        <v>933</v>
      </c>
    </row>
    <row r="36" spans="1:4" ht="25.5">
      <c r="A36" s="184" t="s">
        <v>934</v>
      </c>
      <c r="B36" s="22" t="s">
        <v>935</v>
      </c>
      <c r="C36" s="22" t="s">
        <v>936</v>
      </c>
      <c r="D36" s="22" t="s">
        <v>937</v>
      </c>
    </row>
    <row r="37" spans="1:4" ht="25.5">
      <c r="A37" s="186"/>
      <c r="B37" s="22" t="s">
        <v>938</v>
      </c>
      <c r="C37" s="22" t="s">
        <v>936</v>
      </c>
      <c r="D37" s="22" t="s">
        <v>937</v>
      </c>
    </row>
    <row r="38" spans="1:4" ht="38.25">
      <c r="A38" s="185"/>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5" zoomScale="115" zoomScaleNormal="120" zoomScaleSheetLayoutView="115" zoomScalePageLayoutView="120" workbookViewId="0">
      <selection activeCell="E35" sqref="E35:I35"/>
    </sheetView>
  </sheetViews>
  <sheetFormatPr defaultRowHeight="17.25"/>
  <sheetData>
    <row r="1" spans="1:9">
      <c r="A1" s="152" t="s">
        <v>1055</v>
      </c>
      <c r="B1" s="152"/>
      <c r="C1" s="152"/>
      <c r="D1" s="152"/>
      <c r="E1" s="152"/>
      <c r="F1" s="152"/>
      <c r="G1" s="152"/>
      <c r="H1" s="152"/>
      <c r="I1" s="152"/>
    </row>
    <row r="2" spans="1:9">
      <c r="A2" s="152" t="s">
        <v>1056</v>
      </c>
      <c r="B2" s="152"/>
      <c r="C2" s="152"/>
      <c r="D2" s="152"/>
      <c r="E2" s="152"/>
      <c r="F2" s="152"/>
      <c r="G2" s="152"/>
      <c r="H2" s="152"/>
      <c r="I2" s="152"/>
    </row>
    <row r="3" spans="1:9" ht="27.75">
      <c r="A3" s="151" t="s">
        <v>1057</v>
      </c>
      <c r="B3" s="151"/>
      <c r="C3" s="151"/>
      <c r="D3" s="151"/>
      <c r="E3" s="151"/>
      <c r="F3" s="151"/>
      <c r="G3" s="151"/>
      <c r="H3" s="151"/>
      <c r="I3" s="151"/>
    </row>
    <row r="24" spans="5:5">
      <c r="E24" s="114"/>
    </row>
    <row r="34" spans="1:9" ht="18" thickBot="1"/>
    <row r="35" spans="1:9">
      <c r="A35" s="153" t="s">
        <v>1157</v>
      </c>
      <c r="B35" s="154"/>
      <c r="C35" s="154"/>
      <c r="D35" s="155"/>
      <c r="E35" s="153" t="s">
        <v>1158</v>
      </c>
      <c r="F35" s="154"/>
      <c r="G35" s="154"/>
      <c r="H35" s="154"/>
      <c r="I35" s="155"/>
    </row>
    <row r="36" spans="1:9" ht="18.75" customHeight="1">
      <c r="A36" s="148"/>
      <c r="B36" s="149"/>
      <c r="C36" s="149"/>
      <c r="D36" s="150"/>
      <c r="E36" s="148"/>
      <c r="F36" s="149"/>
      <c r="G36" s="149"/>
      <c r="H36" s="149"/>
      <c r="I36" s="150"/>
    </row>
    <row r="37" spans="1:9" ht="18" thickBot="1">
      <c r="A37" s="93"/>
      <c r="B37" s="94"/>
      <c r="C37" s="94"/>
      <c r="D37" s="95"/>
      <c r="E37" s="93"/>
      <c r="F37" s="94"/>
      <c r="G37" s="94"/>
      <c r="H37" s="94"/>
      <c r="I37" s="95"/>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E35" sqref="E35:I35"/>
    </sheetView>
  </sheetViews>
  <sheetFormatPr defaultRowHeight="17.25"/>
  <sheetData>
    <row r="1" spans="1:9">
      <c r="A1" s="156" t="s">
        <v>1055</v>
      </c>
      <c r="B1" s="156"/>
      <c r="C1" s="156"/>
      <c r="D1" s="156"/>
      <c r="E1" s="156"/>
      <c r="F1" s="156"/>
      <c r="G1" s="156"/>
      <c r="H1" s="156"/>
      <c r="I1" s="156"/>
    </row>
    <row r="2" spans="1:9">
      <c r="A2" s="156" t="s">
        <v>1056</v>
      </c>
      <c r="B2" s="156"/>
      <c r="C2" s="156"/>
      <c r="D2" s="156"/>
      <c r="E2" s="156"/>
      <c r="F2" s="156"/>
      <c r="G2" s="156"/>
      <c r="H2" s="156"/>
      <c r="I2" s="156"/>
    </row>
    <row r="3" spans="1:9">
      <c r="A3" s="157" t="s">
        <v>1057</v>
      </c>
      <c r="B3" s="157"/>
      <c r="C3" s="157"/>
      <c r="D3" s="157"/>
      <c r="E3" s="157"/>
      <c r="F3" s="157"/>
      <c r="G3" s="157"/>
      <c r="H3" s="157"/>
      <c r="I3" s="157"/>
    </row>
    <row r="4" spans="1:9">
      <c r="A4" s="115"/>
      <c r="B4" s="115"/>
      <c r="C4" s="115"/>
      <c r="D4" s="115"/>
      <c r="E4" s="115"/>
      <c r="F4" s="115"/>
      <c r="G4" s="115"/>
      <c r="H4" s="115"/>
      <c r="I4" s="115"/>
    </row>
    <row r="5" spans="1:9">
      <c r="A5" s="115"/>
      <c r="B5" s="115"/>
      <c r="C5" s="115"/>
      <c r="D5" s="115"/>
      <c r="E5" s="115"/>
      <c r="F5" s="115"/>
      <c r="G5" s="115"/>
      <c r="H5" s="115"/>
      <c r="I5" s="115"/>
    </row>
    <row r="6" spans="1:9">
      <c r="A6" s="115"/>
      <c r="B6" s="115"/>
      <c r="C6" s="115"/>
      <c r="D6" s="115"/>
      <c r="E6" s="115"/>
      <c r="F6" s="115"/>
      <c r="G6" s="115"/>
      <c r="H6" s="115"/>
      <c r="I6" s="115"/>
    </row>
    <row r="7" spans="1:9">
      <c r="A7" s="115"/>
      <c r="B7" s="115"/>
      <c r="C7" s="115"/>
      <c r="D7" s="115"/>
      <c r="E7" s="115"/>
      <c r="F7" s="115"/>
      <c r="G7" s="115"/>
      <c r="H7" s="115"/>
      <c r="I7" s="115"/>
    </row>
    <row r="8" spans="1:9">
      <c r="A8" s="115"/>
      <c r="B8" s="115"/>
      <c r="C8" s="115"/>
      <c r="D8" s="115"/>
      <c r="E8" s="115"/>
      <c r="F8" s="115"/>
      <c r="G8" s="115"/>
      <c r="H8" s="115"/>
      <c r="I8" s="115"/>
    </row>
    <row r="9" spans="1:9">
      <c r="A9" s="115"/>
      <c r="B9" s="115"/>
      <c r="C9" s="115"/>
      <c r="D9" s="115"/>
      <c r="E9" s="115"/>
      <c r="F9" s="115"/>
      <c r="G9" s="115"/>
      <c r="H9" s="115"/>
      <c r="I9" s="115"/>
    </row>
    <row r="10" spans="1:9">
      <c r="A10" s="115"/>
      <c r="B10" s="115"/>
      <c r="C10" s="115"/>
      <c r="D10" s="115"/>
      <c r="E10" s="115"/>
      <c r="F10" s="115"/>
      <c r="G10" s="115"/>
      <c r="H10" s="115"/>
      <c r="I10" s="115"/>
    </row>
    <row r="11" spans="1:9">
      <c r="A11" s="115"/>
      <c r="B11" s="115"/>
      <c r="C11" s="115"/>
      <c r="D11" s="115"/>
      <c r="E11" s="115"/>
      <c r="F11" s="115"/>
      <c r="G11" s="115"/>
      <c r="H11" s="115"/>
      <c r="I11" s="115"/>
    </row>
    <row r="12" spans="1:9">
      <c r="A12" s="115"/>
      <c r="B12" s="115"/>
      <c r="C12" s="115"/>
      <c r="D12" s="115"/>
      <c r="E12" s="115"/>
      <c r="F12" s="115"/>
      <c r="G12" s="115"/>
      <c r="H12" s="115"/>
      <c r="I12" s="115"/>
    </row>
    <row r="13" spans="1:9">
      <c r="A13" s="115"/>
      <c r="B13" s="115"/>
      <c r="C13" s="115"/>
      <c r="D13" s="115"/>
      <c r="E13" s="115"/>
      <c r="F13" s="115"/>
      <c r="G13" s="115"/>
      <c r="H13" s="115"/>
      <c r="I13" s="115"/>
    </row>
    <row r="14" spans="1:9">
      <c r="A14" s="115"/>
      <c r="B14" s="115"/>
      <c r="C14" s="115"/>
      <c r="D14" s="115"/>
      <c r="E14" s="115"/>
      <c r="F14" s="115"/>
      <c r="G14" s="115"/>
      <c r="H14" s="115"/>
      <c r="I14" s="115"/>
    </row>
    <row r="15" spans="1:9">
      <c r="A15" s="115"/>
      <c r="B15" s="115"/>
      <c r="C15" s="115"/>
      <c r="D15" s="115"/>
      <c r="E15" s="115"/>
      <c r="F15" s="115"/>
      <c r="G15" s="115"/>
      <c r="H15" s="115"/>
      <c r="I15" s="115"/>
    </row>
    <row r="16" spans="1:9">
      <c r="A16" s="115"/>
      <c r="B16" s="115"/>
      <c r="C16" s="115"/>
      <c r="D16" s="115"/>
      <c r="E16" s="115"/>
      <c r="F16" s="115"/>
      <c r="G16" s="115"/>
      <c r="H16" s="115"/>
      <c r="I16" s="115"/>
    </row>
    <row r="17" spans="1:9">
      <c r="A17" s="115"/>
      <c r="B17" s="115"/>
      <c r="C17" s="115"/>
      <c r="D17" s="115"/>
      <c r="E17" s="115"/>
      <c r="F17" s="115"/>
      <c r="G17" s="115"/>
      <c r="H17" s="115"/>
      <c r="I17" s="115"/>
    </row>
    <row r="18" spans="1:9">
      <c r="A18" s="115"/>
      <c r="B18" s="115"/>
      <c r="C18" s="115"/>
      <c r="D18" s="115"/>
      <c r="E18" s="115"/>
      <c r="F18" s="115"/>
      <c r="G18" s="115"/>
      <c r="H18" s="115"/>
      <c r="I18" s="115"/>
    </row>
    <row r="19" spans="1:9">
      <c r="A19" s="115"/>
      <c r="B19" s="115"/>
      <c r="C19" s="115"/>
      <c r="D19" s="115"/>
      <c r="E19" s="115"/>
      <c r="F19" s="115"/>
      <c r="G19" s="115"/>
      <c r="H19" s="115"/>
      <c r="I19" s="115"/>
    </row>
    <row r="20" spans="1:9">
      <c r="A20" s="115"/>
      <c r="B20" s="115"/>
      <c r="C20" s="115"/>
      <c r="D20" s="115"/>
      <c r="E20" s="115"/>
      <c r="F20" s="115"/>
      <c r="G20" s="115"/>
      <c r="H20" s="115"/>
      <c r="I20" s="115"/>
    </row>
    <row r="21" spans="1:9">
      <c r="A21" s="115"/>
      <c r="B21" s="115"/>
      <c r="C21" s="115"/>
      <c r="D21" s="115"/>
      <c r="E21" s="115"/>
      <c r="F21" s="115"/>
      <c r="G21" s="115"/>
      <c r="H21" s="115"/>
      <c r="I21" s="115"/>
    </row>
    <row r="22" spans="1:9">
      <c r="A22" s="115"/>
      <c r="B22" s="115"/>
      <c r="C22" s="115"/>
      <c r="D22" s="115"/>
      <c r="E22" s="115"/>
      <c r="F22" s="115"/>
      <c r="G22" s="115"/>
      <c r="H22" s="115"/>
      <c r="I22" s="115"/>
    </row>
    <row r="23" spans="1:9">
      <c r="A23" s="115"/>
      <c r="B23" s="115"/>
      <c r="C23" s="115"/>
      <c r="D23" s="115"/>
      <c r="E23" s="115"/>
      <c r="F23" s="115"/>
      <c r="G23" s="115"/>
      <c r="H23" s="115"/>
      <c r="I23" s="115"/>
    </row>
    <row r="24" spans="1:9">
      <c r="A24" s="115"/>
      <c r="B24" s="115"/>
      <c r="C24" s="115"/>
      <c r="D24" s="115"/>
      <c r="E24" s="116"/>
      <c r="F24" s="115"/>
      <c r="G24" s="115"/>
      <c r="H24" s="115"/>
      <c r="I24" s="115"/>
    </row>
    <row r="25" spans="1:9">
      <c r="A25" s="115"/>
      <c r="B25" s="115"/>
      <c r="C25" s="115"/>
      <c r="D25" s="115"/>
      <c r="E25" s="115"/>
      <c r="F25" s="115"/>
      <c r="G25" s="115"/>
      <c r="H25" s="115"/>
      <c r="I25" s="115"/>
    </row>
    <row r="26" spans="1:9">
      <c r="A26" s="115"/>
      <c r="B26" s="115"/>
      <c r="C26" s="115"/>
      <c r="D26" s="115"/>
      <c r="E26" s="115"/>
      <c r="F26" s="115"/>
      <c r="G26" s="115"/>
      <c r="H26" s="115"/>
      <c r="I26" s="115"/>
    </row>
    <row r="27" spans="1:9">
      <c r="A27" s="115"/>
      <c r="B27" s="115"/>
      <c r="C27" s="115"/>
      <c r="D27" s="115"/>
      <c r="E27" s="115"/>
      <c r="F27" s="115"/>
      <c r="G27" s="115"/>
      <c r="H27" s="115"/>
      <c r="I27" s="115"/>
    </row>
    <row r="28" spans="1:9">
      <c r="A28" s="115"/>
      <c r="B28" s="115"/>
      <c r="C28" s="115"/>
      <c r="D28" s="115"/>
      <c r="E28" s="115"/>
      <c r="F28" s="115"/>
      <c r="G28" s="115"/>
      <c r="H28" s="115"/>
      <c r="I28" s="115"/>
    </row>
    <row r="29" spans="1:9">
      <c r="A29" s="115"/>
      <c r="B29" s="115"/>
      <c r="C29" s="115"/>
      <c r="D29" s="115"/>
      <c r="E29" s="115"/>
      <c r="F29" s="115"/>
      <c r="G29" s="115"/>
      <c r="H29" s="115"/>
      <c r="I29" s="115"/>
    </row>
    <row r="30" spans="1:9">
      <c r="A30" s="115"/>
      <c r="B30" s="115"/>
      <c r="C30" s="115"/>
      <c r="D30" s="115"/>
      <c r="E30" s="115"/>
      <c r="F30" s="115"/>
      <c r="G30" s="115"/>
      <c r="H30" s="115"/>
      <c r="I30" s="115"/>
    </row>
    <row r="31" spans="1:9">
      <c r="A31" s="115"/>
      <c r="B31" s="115"/>
      <c r="C31" s="115"/>
      <c r="D31" s="115"/>
      <c r="E31" s="115"/>
      <c r="F31" s="115"/>
      <c r="G31" s="115"/>
      <c r="H31" s="115"/>
      <c r="I31" s="115"/>
    </row>
    <row r="32" spans="1:9">
      <c r="A32" s="115"/>
      <c r="B32" s="115"/>
      <c r="C32" s="115"/>
      <c r="D32" s="115"/>
      <c r="E32" s="115"/>
      <c r="F32" s="115"/>
      <c r="G32" s="115"/>
      <c r="H32" s="115"/>
      <c r="I32" s="115"/>
    </row>
    <row r="33" spans="1:9">
      <c r="A33" s="115"/>
      <c r="B33" s="115"/>
      <c r="C33" s="115"/>
      <c r="D33" s="115"/>
      <c r="E33" s="115"/>
      <c r="F33" s="115"/>
      <c r="G33" s="115"/>
      <c r="H33" s="115"/>
      <c r="I33" s="115"/>
    </row>
    <row r="34" spans="1:9" ht="18" thickBot="1">
      <c r="A34" s="115"/>
      <c r="B34" s="115"/>
      <c r="C34" s="115"/>
      <c r="D34" s="115"/>
      <c r="E34" s="115"/>
      <c r="F34" s="115"/>
      <c r="G34" s="115"/>
      <c r="H34" s="115"/>
      <c r="I34" s="115"/>
    </row>
    <row r="35" spans="1:9">
      <c r="A35" s="153" t="s">
        <v>1159</v>
      </c>
      <c r="B35" s="154"/>
      <c r="C35" s="154"/>
      <c r="D35" s="155"/>
      <c r="E35" s="153" t="s">
        <v>1158</v>
      </c>
      <c r="F35" s="154"/>
      <c r="G35" s="154"/>
      <c r="H35" s="154"/>
      <c r="I35" s="155"/>
    </row>
    <row r="36" spans="1:9" ht="18.75" customHeight="1">
      <c r="A36" s="148"/>
      <c r="B36" s="149"/>
      <c r="C36" s="149"/>
      <c r="D36" s="150"/>
      <c r="E36" s="148"/>
      <c r="F36" s="149"/>
      <c r="G36" s="149"/>
      <c r="H36" s="149"/>
      <c r="I36" s="150"/>
    </row>
    <row r="37" spans="1:9" ht="18" thickBot="1">
      <c r="A37" s="93"/>
      <c r="B37" s="94"/>
      <c r="C37" s="94"/>
      <c r="D37" s="95"/>
      <c r="E37" s="93"/>
      <c r="F37" s="94"/>
      <c r="G37" s="94"/>
      <c r="H37" s="94"/>
      <c r="I37" s="95"/>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tabSelected="1" view="pageBreakPreview" topLeftCell="A22" zoomScale="115" zoomScaleNormal="120" zoomScaleSheetLayoutView="115" zoomScalePageLayoutView="120" workbookViewId="0">
      <selection activeCell="D29" sqref="D29"/>
    </sheetView>
  </sheetViews>
  <sheetFormatPr defaultRowHeight="17.25"/>
  <sheetData>
    <row r="1" spans="1:9">
      <c r="A1" s="156" t="s">
        <v>1055</v>
      </c>
      <c r="B1" s="156"/>
      <c r="C1" s="156"/>
      <c r="D1" s="156"/>
      <c r="E1" s="156"/>
      <c r="F1" s="156"/>
      <c r="G1" s="156"/>
      <c r="H1" s="156"/>
      <c r="I1" s="156"/>
    </row>
    <row r="2" spans="1:9">
      <c r="A2" s="156" t="s">
        <v>1056</v>
      </c>
      <c r="B2" s="156"/>
      <c r="C2" s="156"/>
      <c r="D2" s="156"/>
      <c r="E2" s="156"/>
      <c r="F2" s="156"/>
      <c r="G2" s="156"/>
      <c r="H2" s="156"/>
      <c r="I2" s="156"/>
    </row>
    <row r="3" spans="1:9">
      <c r="A3" s="157" t="s">
        <v>1057</v>
      </c>
      <c r="B3" s="157"/>
      <c r="C3" s="157"/>
      <c r="D3" s="157"/>
      <c r="E3" s="157"/>
      <c r="F3" s="157"/>
      <c r="G3" s="157"/>
      <c r="H3" s="157"/>
      <c r="I3" s="157"/>
    </row>
    <row r="4" spans="1:9">
      <c r="A4" s="115"/>
      <c r="B4" s="115"/>
      <c r="C4" s="115"/>
      <c r="D4" s="115"/>
      <c r="E4" s="115"/>
      <c r="F4" s="115"/>
      <c r="G4" s="115"/>
      <c r="H4" s="115"/>
      <c r="I4" s="115"/>
    </row>
    <row r="5" spans="1:9">
      <c r="A5" s="115"/>
      <c r="B5" s="115"/>
      <c r="C5" s="115"/>
      <c r="D5" s="115"/>
      <c r="E5" s="115"/>
      <c r="F5" s="115"/>
      <c r="G5" s="115"/>
      <c r="H5" s="115"/>
      <c r="I5" s="115"/>
    </row>
    <row r="6" spans="1:9">
      <c r="A6" s="115"/>
      <c r="B6" s="115"/>
      <c r="C6" s="115"/>
      <c r="D6" s="115"/>
      <c r="E6" s="115"/>
      <c r="F6" s="115"/>
      <c r="G6" s="115"/>
      <c r="H6" s="115"/>
      <c r="I6" s="115"/>
    </row>
    <row r="7" spans="1:9">
      <c r="A7" s="115"/>
      <c r="B7" s="115"/>
      <c r="C7" s="115"/>
      <c r="D7" s="115"/>
      <c r="E7" s="115"/>
      <c r="F7" s="115"/>
      <c r="G7" s="115"/>
      <c r="H7" s="115"/>
      <c r="I7" s="115"/>
    </row>
    <row r="8" spans="1:9">
      <c r="A8" s="115"/>
      <c r="B8" s="115"/>
      <c r="C8" s="115"/>
      <c r="D8" s="115"/>
      <c r="E8" s="115"/>
      <c r="F8" s="115"/>
      <c r="G8" s="115"/>
      <c r="H8" s="115"/>
      <c r="I8" s="115"/>
    </row>
    <row r="9" spans="1:9">
      <c r="A9" s="115"/>
      <c r="B9" s="115"/>
      <c r="C9" s="115"/>
      <c r="D9" s="115"/>
      <c r="E9" s="115"/>
      <c r="F9" s="115"/>
      <c r="G9" s="115"/>
      <c r="H9" s="115"/>
      <c r="I9" s="115"/>
    </row>
    <row r="10" spans="1:9">
      <c r="A10" s="115"/>
      <c r="B10" s="115"/>
      <c r="C10" s="115"/>
      <c r="D10" s="115"/>
      <c r="E10" s="115"/>
      <c r="F10" s="115"/>
      <c r="G10" s="115"/>
      <c r="H10" s="115"/>
      <c r="I10" s="115"/>
    </row>
    <row r="11" spans="1:9">
      <c r="A11" s="115"/>
      <c r="B11" s="115"/>
      <c r="C11" s="115"/>
      <c r="D11" s="115"/>
      <c r="E11" s="115"/>
      <c r="F11" s="115"/>
      <c r="G11" s="115"/>
      <c r="H11" s="115"/>
      <c r="I11" s="115"/>
    </row>
    <row r="12" spans="1:9">
      <c r="A12" s="115"/>
      <c r="B12" s="115"/>
      <c r="C12" s="115"/>
      <c r="D12" s="115"/>
      <c r="E12" s="115"/>
      <c r="F12" s="115"/>
      <c r="G12" s="115"/>
      <c r="H12" s="115"/>
      <c r="I12" s="115"/>
    </row>
    <row r="13" spans="1:9">
      <c r="A13" s="115"/>
      <c r="B13" s="115"/>
      <c r="C13" s="115"/>
      <c r="D13" s="115"/>
      <c r="E13" s="115"/>
      <c r="F13" s="115"/>
      <c r="G13" s="115"/>
      <c r="H13" s="115"/>
      <c r="I13" s="115"/>
    </row>
    <row r="14" spans="1:9">
      <c r="A14" s="115"/>
      <c r="B14" s="115"/>
      <c r="C14" s="115"/>
      <c r="D14" s="115"/>
      <c r="E14" s="115"/>
      <c r="F14" s="115"/>
      <c r="G14" s="115"/>
      <c r="H14" s="115"/>
      <c r="I14" s="115"/>
    </row>
    <row r="15" spans="1:9">
      <c r="A15" s="115"/>
      <c r="B15" s="115"/>
      <c r="C15" s="115"/>
      <c r="D15" s="115"/>
      <c r="E15" s="115"/>
      <c r="F15" s="115"/>
      <c r="G15" s="115"/>
      <c r="H15" s="115"/>
      <c r="I15" s="115"/>
    </row>
    <row r="16" spans="1:9">
      <c r="A16" s="115"/>
      <c r="B16" s="115"/>
      <c r="C16" s="115"/>
      <c r="D16" s="115"/>
      <c r="E16" s="115"/>
      <c r="F16" s="115"/>
      <c r="G16" s="115"/>
      <c r="H16" s="115"/>
      <c r="I16" s="115"/>
    </row>
    <row r="17" spans="1:9">
      <c r="A17" s="115"/>
      <c r="B17" s="115"/>
      <c r="C17" s="115"/>
      <c r="D17" s="115"/>
      <c r="E17" s="115"/>
      <c r="F17" s="115"/>
      <c r="G17" s="115"/>
      <c r="H17" s="115"/>
      <c r="I17" s="115"/>
    </row>
    <row r="18" spans="1:9">
      <c r="A18" s="115"/>
      <c r="B18" s="115"/>
      <c r="C18" s="115"/>
      <c r="D18" s="115"/>
      <c r="E18" s="115"/>
      <c r="F18" s="115"/>
      <c r="G18" s="115"/>
      <c r="H18" s="115"/>
      <c r="I18" s="115"/>
    </row>
    <row r="19" spans="1:9">
      <c r="A19" s="115"/>
      <c r="B19" s="115"/>
      <c r="C19" s="115"/>
      <c r="D19" s="115"/>
      <c r="E19" s="115"/>
      <c r="F19" s="115"/>
      <c r="G19" s="115"/>
      <c r="H19" s="115"/>
      <c r="I19" s="115"/>
    </row>
    <row r="20" spans="1:9">
      <c r="A20" s="115"/>
      <c r="B20" s="115"/>
      <c r="C20" s="115"/>
      <c r="D20" s="115"/>
      <c r="E20" s="115"/>
      <c r="F20" s="115"/>
      <c r="G20" s="115"/>
      <c r="H20" s="115"/>
      <c r="I20" s="115"/>
    </row>
    <row r="21" spans="1:9">
      <c r="A21" s="115"/>
      <c r="B21" s="115"/>
      <c r="C21" s="115"/>
      <c r="D21" s="115"/>
      <c r="E21" s="115"/>
      <c r="F21" s="115"/>
      <c r="G21" s="115"/>
      <c r="H21" s="115"/>
      <c r="I21" s="115"/>
    </row>
    <row r="22" spans="1:9">
      <c r="A22" s="115"/>
      <c r="B22" s="115"/>
      <c r="C22" s="115"/>
      <c r="D22" s="115"/>
      <c r="E22" s="115"/>
      <c r="F22" s="115"/>
      <c r="G22" s="115"/>
      <c r="H22" s="115"/>
      <c r="I22" s="115"/>
    </row>
    <row r="23" spans="1:9">
      <c r="A23" s="115"/>
      <c r="B23" s="115"/>
      <c r="C23" s="115"/>
      <c r="D23" s="115"/>
      <c r="E23" s="115"/>
      <c r="F23" s="115"/>
      <c r="G23" s="115"/>
      <c r="H23" s="115"/>
      <c r="I23" s="115"/>
    </row>
    <row r="24" spans="1:9">
      <c r="A24" s="115"/>
      <c r="B24" s="115"/>
      <c r="C24" s="115"/>
      <c r="D24" s="115"/>
      <c r="E24" s="116"/>
      <c r="F24" s="115"/>
      <c r="G24" s="115"/>
      <c r="H24" s="115"/>
      <c r="I24" s="115"/>
    </row>
    <row r="25" spans="1:9">
      <c r="A25" s="115"/>
      <c r="B25" s="115"/>
      <c r="C25" s="115"/>
      <c r="D25" s="115"/>
      <c r="E25" s="115"/>
      <c r="F25" s="115"/>
      <c r="G25" s="115"/>
      <c r="H25" s="115"/>
      <c r="I25" s="115"/>
    </row>
    <row r="26" spans="1:9">
      <c r="A26" s="115"/>
      <c r="B26" s="115"/>
      <c r="C26" s="115"/>
      <c r="D26" s="115"/>
      <c r="E26" s="115"/>
      <c r="F26" s="115"/>
      <c r="G26" s="115"/>
      <c r="H26" s="115"/>
      <c r="I26" s="115"/>
    </row>
    <row r="27" spans="1:9">
      <c r="A27" s="115"/>
      <c r="B27" s="115"/>
      <c r="C27" s="115"/>
      <c r="D27" s="115"/>
      <c r="E27" s="115"/>
      <c r="F27" s="115"/>
      <c r="G27" s="115"/>
      <c r="H27" s="115"/>
      <c r="I27" s="115"/>
    </row>
    <row r="28" spans="1:9">
      <c r="A28" s="115"/>
      <c r="B28" s="115"/>
      <c r="C28" s="115"/>
      <c r="D28" s="115"/>
      <c r="E28" s="115"/>
      <c r="F28" s="115"/>
      <c r="G28" s="115"/>
      <c r="H28" s="115"/>
      <c r="I28" s="115"/>
    </row>
    <row r="29" spans="1:9">
      <c r="A29" s="115"/>
      <c r="B29" s="115"/>
      <c r="C29" s="115"/>
      <c r="D29" s="115"/>
      <c r="E29" s="115"/>
      <c r="F29" s="115"/>
      <c r="G29" s="115"/>
      <c r="H29" s="115"/>
      <c r="I29" s="115"/>
    </row>
    <row r="30" spans="1:9">
      <c r="A30" s="115"/>
      <c r="B30" s="115"/>
      <c r="C30" s="115"/>
      <c r="D30" s="115"/>
      <c r="E30" s="115"/>
      <c r="F30" s="115"/>
      <c r="G30" s="115"/>
      <c r="H30" s="115"/>
      <c r="I30" s="115"/>
    </row>
    <row r="31" spans="1:9">
      <c r="A31" s="115"/>
      <c r="B31" s="115"/>
      <c r="C31" s="115"/>
      <c r="D31" s="115"/>
      <c r="E31" s="115"/>
      <c r="F31" s="115"/>
      <c r="G31" s="115"/>
      <c r="H31" s="115"/>
      <c r="I31" s="115"/>
    </row>
    <row r="32" spans="1:9">
      <c r="A32" s="115"/>
      <c r="B32" s="115"/>
      <c r="C32" s="115"/>
      <c r="D32" s="115"/>
      <c r="E32" s="115"/>
      <c r="F32" s="115"/>
      <c r="G32" s="115"/>
      <c r="H32" s="115"/>
      <c r="I32" s="115"/>
    </row>
    <row r="33" spans="1:9">
      <c r="A33" s="115"/>
      <c r="B33" s="115"/>
      <c r="C33" s="115"/>
      <c r="D33" s="115"/>
      <c r="E33" s="115"/>
      <c r="F33" s="115"/>
      <c r="G33" s="115"/>
      <c r="H33" s="115"/>
      <c r="I33" s="115"/>
    </row>
    <row r="34" spans="1:9" ht="18" thickBot="1">
      <c r="A34" s="115"/>
      <c r="B34" s="115"/>
      <c r="C34" s="115"/>
      <c r="D34" s="115"/>
      <c r="E34" s="115"/>
      <c r="F34" s="115"/>
      <c r="G34" s="115"/>
      <c r="H34" s="115"/>
      <c r="I34" s="115"/>
    </row>
    <row r="35" spans="1:9">
      <c r="A35" s="153" t="s">
        <v>1159</v>
      </c>
      <c r="B35" s="154"/>
      <c r="C35" s="154"/>
      <c r="D35" s="155"/>
      <c r="E35" s="153" t="s">
        <v>1158</v>
      </c>
      <c r="F35" s="154"/>
      <c r="G35" s="154"/>
      <c r="H35" s="154"/>
      <c r="I35" s="155"/>
    </row>
    <row r="36" spans="1:9" ht="18.75" customHeight="1">
      <c r="A36" s="148"/>
      <c r="B36" s="149"/>
      <c r="C36" s="149"/>
      <c r="D36" s="150"/>
      <c r="E36" s="148"/>
      <c r="F36" s="149"/>
      <c r="G36" s="149"/>
      <c r="H36" s="149"/>
      <c r="I36" s="150"/>
    </row>
    <row r="37" spans="1:9" ht="18" thickBot="1">
      <c r="A37" s="93"/>
      <c r="B37" s="94"/>
      <c r="C37" s="94"/>
      <c r="D37" s="95"/>
      <c r="E37" s="93"/>
      <c r="F37" s="94"/>
      <c r="G37" s="94"/>
      <c r="H37" s="94"/>
      <c r="I37" s="95"/>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6.xml><?xml version="1.0" encoding="utf-8"?>
<worksheet xmlns="http://schemas.openxmlformats.org/spreadsheetml/2006/main" xmlns:r="http://schemas.openxmlformats.org/officeDocument/2006/relationships">
  <dimension ref="A1:D12"/>
  <sheetViews>
    <sheetView showGridLines="0" view="pageBreakPreview" zoomScaleNormal="100" zoomScaleSheetLayoutView="100" workbookViewId="0">
      <selection activeCell="C16" sqref="C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8" t="str">
        <f>IF('1_GO'!C3="","",'1_GO'!C3)</f>
        <v>Muhakemat Müdürlüğü</v>
      </c>
      <c r="C1" s="159"/>
      <c r="D1" s="35" t="s">
        <v>808</v>
      </c>
    </row>
    <row r="2" spans="1:4">
      <c r="A2" s="1" t="s">
        <v>786</v>
      </c>
      <c r="B2" s="160" t="str">
        <f>IF('1_GO'!C4="","",'1_GO'!C4)</f>
        <v>Bakım ve Onarımi</v>
      </c>
      <c r="C2" s="161"/>
    </row>
    <row r="3" spans="1:4">
      <c r="A3" s="1" t="s">
        <v>785</v>
      </c>
      <c r="B3" s="162" t="str">
        <f>IF('1_GO'!C5="","",'1_GO'!C5)</f>
        <v>Periyodik  Bakım ve Onarım İşlemleri Süreci</v>
      </c>
      <c r="C3" s="16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1126</v>
      </c>
      <c r="C9" s="12">
        <v>1</v>
      </c>
    </row>
    <row r="10" spans="1:4">
      <c r="A10" s="12">
        <v>2</v>
      </c>
      <c r="B10" s="12" t="s">
        <v>1127</v>
      </c>
      <c r="C10" s="12">
        <v>1</v>
      </c>
    </row>
    <row r="11" spans="1:4">
      <c r="A11" s="12">
        <v>3</v>
      </c>
      <c r="B11" s="12" t="s">
        <v>1063</v>
      </c>
      <c r="C11" s="12">
        <v>1</v>
      </c>
    </row>
    <row r="12" spans="1:4">
      <c r="A12" s="12">
        <v>4</v>
      </c>
      <c r="B12" s="12" t="s">
        <v>1064</v>
      </c>
      <c r="C12" s="12">
        <v>1</v>
      </c>
    </row>
  </sheetData>
  <sheetProtection selectLockedCells="1"/>
  <mergeCells count="3">
    <mergeCell ref="B1:C1"/>
    <mergeCell ref="B2:C2"/>
    <mergeCell ref="B3:C3"/>
  </mergeCells>
  <phoneticPr fontId="35" type="noConversion"/>
  <conditionalFormatting sqref="B1:C3">
    <cfRule type="containsBlanks" dxfId="39" priority="5">
      <formula>LEN(TRIM(B1))=0</formula>
    </cfRule>
  </conditionalFormatting>
  <conditionalFormatting sqref="A151:C65324 A9:B150">
    <cfRule type="containsBlanks" dxfId="38" priority="4">
      <formula>LEN(TRIM(A9))=0</formula>
    </cfRule>
  </conditionalFormatting>
  <conditionalFormatting sqref="C9:C150">
    <cfRule type="containsBlanks" dxfId="37" priority="3">
      <formula>LEN(TRIM(C9))=0</formula>
    </cfRule>
  </conditionalFormatting>
  <conditionalFormatting sqref="A14:B14 A9:B11 A11:A12">
    <cfRule type="containsBlanks" dxfId="36" priority="2">
      <formula>LEN(TRIM(A9))=0</formula>
    </cfRule>
  </conditionalFormatting>
  <conditionalFormatting sqref="A12:B12">
    <cfRule type="containsBlanks" dxfId="35" priority="1">
      <formula>LEN(TRIM(A12))=0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8" t="str">
        <f>IF('1_GO'!C3="","",'1_GO'!C3)</f>
        <v>Muhakemat Müdürlüğü</v>
      </c>
      <c r="C1" s="159"/>
      <c r="D1" s="35" t="s">
        <v>808</v>
      </c>
    </row>
    <row r="2" spans="1:4">
      <c r="A2" s="1" t="s">
        <v>786</v>
      </c>
      <c r="B2" s="160" t="str">
        <f>IF('1_GO'!C4="","",'1_GO'!C4)</f>
        <v>Bakım ve Onarımi</v>
      </c>
      <c r="C2" s="161"/>
    </row>
    <row r="3" spans="1:4">
      <c r="A3" s="1" t="s">
        <v>785</v>
      </c>
      <c r="B3" s="162" t="str">
        <f>IF('1_GO'!C5="","",'1_GO'!C5)</f>
        <v>Periyodik  Bakım ve Onarım İşlemleri Süreci</v>
      </c>
      <c r="C3" s="163"/>
    </row>
    <row r="4" spans="1:4">
      <c r="A4" s="2"/>
      <c r="B4" s="2"/>
      <c r="C4" s="2"/>
    </row>
    <row r="5" spans="1:4" ht="21.75">
      <c r="A5" s="6" t="s">
        <v>1049</v>
      </c>
      <c r="B5" s="7"/>
      <c r="C5" s="8"/>
    </row>
    <row r="6" spans="1:4">
      <c r="A6" s="9" t="s">
        <v>1050</v>
      </c>
      <c r="B6" s="10"/>
      <c r="C6" s="11"/>
    </row>
    <row r="7" spans="1:4" ht="21.75">
      <c r="A7" s="104"/>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4" priority="4">
      <formula>LEN(TRIM(B1))=0</formula>
    </cfRule>
  </conditionalFormatting>
  <conditionalFormatting sqref="A130:C65536">
    <cfRule type="containsBlanks" dxfId="33" priority="3">
      <formula>LEN(TRIM(A130))=0</formula>
    </cfRule>
  </conditionalFormatting>
  <conditionalFormatting sqref="A9:B105">
    <cfRule type="containsBlanks" dxfId="32" priority="2">
      <formula>LEN(TRIM(A9))=0</formula>
    </cfRule>
  </conditionalFormatting>
  <conditionalFormatting sqref="C9:C105">
    <cfRule type="containsBlanks" dxfId="31"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18">
        <v>1</v>
      </c>
      <c r="B9" s="119" t="s">
        <v>1065</v>
      </c>
    </row>
    <row r="10" spans="1:3">
      <c r="A10" s="118">
        <v>2</v>
      </c>
      <c r="B10" s="119" t="s">
        <v>1128</v>
      </c>
    </row>
  </sheetData>
  <sheetProtection selectLockedCells="1"/>
  <phoneticPr fontId="35" type="noConversion"/>
  <conditionalFormatting sqref="B1:B3">
    <cfRule type="containsBlanks" dxfId="30" priority="3">
      <formula>LEN(TRIM(B1))=0</formula>
    </cfRule>
  </conditionalFormatting>
  <conditionalFormatting sqref="A9:B65536">
    <cfRule type="containsBlanks" dxfId="29" priority="2">
      <formula>LEN(TRIM(A9))=0</formula>
    </cfRule>
  </conditionalFormatting>
  <conditionalFormatting sqref="A9:B10">
    <cfRule type="containsBlanks" dxfId="28"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5" sqref="B15"/>
    </sheetView>
  </sheetViews>
  <sheetFormatPr defaultRowHeight="15"/>
  <cols>
    <col min="1" max="1" width="5" style="12" customWidth="1"/>
    <col min="2" max="2" width="79" style="12" customWidth="1"/>
    <col min="3" max="16384" width="9" style="2"/>
  </cols>
  <sheetData>
    <row r="1" spans="1:3">
      <c r="A1" s="1" t="s">
        <v>784</v>
      </c>
      <c r="B1" s="13" t="str">
        <f>IF('1_GO'!C3="","",'1_GO'!C3)</f>
        <v>Muhakemat Müdürlüğü</v>
      </c>
      <c r="C1" s="35" t="s">
        <v>808</v>
      </c>
    </row>
    <row r="2" spans="1:3">
      <c r="A2" s="1" t="s">
        <v>786</v>
      </c>
      <c r="B2" s="4" t="str">
        <f>IF('1_GO'!C4="","",'1_GO'!C4)</f>
        <v>Bakım ve Onarımi</v>
      </c>
    </row>
    <row r="3" spans="1:3">
      <c r="A3" s="1" t="s">
        <v>785</v>
      </c>
      <c r="B3" s="5" t="str">
        <f>IF('1_GO'!C5="","",'1_GO'!C5)</f>
        <v>Periyodik  Bakım ve Onarım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1066</v>
      </c>
    </row>
  </sheetData>
  <sheetProtection selectLockedCells="1"/>
  <phoneticPr fontId="35" type="noConversion"/>
  <conditionalFormatting sqref="B1:B3">
    <cfRule type="containsBlanks" dxfId="27" priority="3">
      <formula>LEN(TRIM(B1))=0</formula>
    </cfRule>
  </conditionalFormatting>
  <conditionalFormatting sqref="A9:B65536">
    <cfRule type="containsBlanks" dxfId="26" priority="2">
      <formula>LEN(TRIM(A9))=0</formula>
    </cfRule>
  </conditionalFormatting>
  <conditionalFormatting sqref="A9:B9">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2014-10-24T06:54:53Z</dcterms:modified>
</cp:coreProperties>
</file>